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activeTab="3"/>
  </bookViews>
  <sheets>
    <sheet name="202304" sheetId="1" r:id="rId1"/>
    <sheet name="202305" sheetId="3" r:id="rId2"/>
    <sheet name="202306" sheetId="4" r:id="rId3"/>
    <sheet name="202307" sheetId="6" r:id="rId4"/>
    <sheet name="202308" sheetId="7" r:id="rId5"/>
    <sheet name="202309" sheetId="8" r:id="rId6"/>
    <sheet name="202310" sheetId="9" r:id="rId7"/>
    <sheet name="202311" sheetId="10" r:id="rId8"/>
    <sheet name="202312" sheetId="11" r:id="rId9"/>
    <sheet name="202401" sheetId="12" r:id="rId10"/>
    <sheet name="202402" sheetId="13" r:id="rId11"/>
    <sheet name="202403" sheetId="14" r:id="rId12"/>
  </sheets>
  <definedNames>
    <definedName name="_xlnm.Print_Area" localSheetId="0">'202304'!$A$1:$G$51</definedName>
    <definedName name="_xlnm.Print_Area" localSheetId="1">'202305'!$A$1:$G$51</definedName>
    <definedName name="_xlnm.Print_Area" localSheetId="2">'202306'!$A$1:$G$51</definedName>
    <definedName name="_xlnm.Print_Area" localSheetId="3">'202307'!$A$1:$G$51</definedName>
    <definedName name="_xlnm.Print_Area" localSheetId="4">'202308'!$A$1:$G$51</definedName>
    <definedName name="_xlnm.Print_Area" localSheetId="5">'202309'!$A$1:$G$51</definedName>
    <definedName name="_xlnm.Print_Area" localSheetId="6">'202310'!$A$1:$G$51</definedName>
    <definedName name="_xlnm.Print_Area" localSheetId="7">'202311'!$A$1:$G$51</definedName>
    <definedName name="_xlnm.Print_Area" localSheetId="8">'202312'!$A$1:$G$51</definedName>
    <definedName name="_xlnm.Print_Area" localSheetId="9">'202401'!$A$1:$G$51</definedName>
    <definedName name="_xlnm.Print_Area" localSheetId="10">'202402'!$A$1:$G$51</definedName>
    <definedName name="_xlnm.Print_Area" localSheetId="11">'202403'!$A$1:$G$51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" i="14" l="1"/>
  <c r="U2" i="13"/>
  <c r="U2" i="12"/>
  <c r="W2" i="12" s="1"/>
  <c r="U2" i="11"/>
  <c r="U2" i="10"/>
  <c r="U2" i="9"/>
  <c r="U2" i="8"/>
  <c r="U2" i="7"/>
  <c r="U2" i="6"/>
  <c r="W2" i="6" s="1"/>
  <c r="U2" i="4"/>
  <c r="W2" i="4" s="1"/>
  <c r="W2" i="14" l="1"/>
  <c r="Q5" i="14" s="1"/>
  <c r="W2" i="13"/>
  <c r="Q5" i="13" s="1"/>
  <c r="Q5" i="12"/>
  <c r="W2" i="11"/>
  <c r="Q5" i="11" s="1"/>
  <c r="W2" i="10"/>
  <c r="Q5" i="10" s="1"/>
  <c r="W2" i="9"/>
  <c r="Q5" i="9" s="1"/>
  <c r="W2" i="8"/>
  <c r="Q5" i="8" s="1"/>
  <c r="W2" i="7"/>
  <c r="Q5" i="7" s="1"/>
  <c r="Q5" i="6"/>
  <c r="Q5" i="4"/>
  <c r="U2" i="3"/>
  <c r="R5" i="14" l="1"/>
  <c r="A3" i="14"/>
  <c r="R5" i="13"/>
  <c r="A3" i="13"/>
  <c r="R5" i="12"/>
  <c r="A3" i="12"/>
  <c r="A3" i="11"/>
  <c r="R5" i="11"/>
  <c r="R5" i="10"/>
  <c r="A3" i="10"/>
  <c r="R5" i="9"/>
  <c r="A3" i="9"/>
  <c r="R5" i="8"/>
  <c r="A3" i="8"/>
  <c r="A3" i="7"/>
  <c r="R5" i="7"/>
  <c r="R5" i="6"/>
  <c r="A3" i="6"/>
  <c r="R5" i="4"/>
  <c r="A3" i="4"/>
  <c r="W2" i="3"/>
  <c r="Q5" i="3" s="1"/>
  <c r="U2" i="1"/>
  <c r="S5" i="14" l="1"/>
  <c r="B3" i="14"/>
  <c r="S5" i="13"/>
  <c r="B3" i="13"/>
  <c r="S5" i="12"/>
  <c r="B3" i="12"/>
  <c r="S5" i="11"/>
  <c r="B3" i="11"/>
  <c r="S5" i="10"/>
  <c r="B3" i="10"/>
  <c r="S5" i="9"/>
  <c r="B3" i="9"/>
  <c r="S5" i="8"/>
  <c r="B3" i="8"/>
  <c r="B3" i="7"/>
  <c r="S5" i="7"/>
  <c r="S5" i="6"/>
  <c r="B3" i="6"/>
  <c r="S5" i="4"/>
  <c r="B3" i="4"/>
  <c r="R5" i="3"/>
  <c r="A3" i="3"/>
  <c r="W2" i="1"/>
  <c r="Q5" i="1" s="1"/>
  <c r="T5" i="14" l="1"/>
  <c r="C3" i="14"/>
  <c r="T5" i="13"/>
  <c r="C3" i="13"/>
  <c r="T5" i="12"/>
  <c r="C3" i="12"/>
  <c r="T5" i="11"/>
  <c r="C3" i="11"/>
  <c r="T5" i="10"/>
  <c r="C3" i="10"/>
  <c r="T5" i="9"/>
  <c r="C3" i="9"/>
  <c r="C3" i="8"/>
  <c r="T5" i="8"/>
  <c r="T5" i="7"/>
  <c r="C3" i="7"/>
  <c r="T5" i="6"/>
  <c r="C3" i="6"/>
  <c r="T5" i="4"/>
  <c r="C3" i="4"/>
  <c r="S5" i="3"/>
  <c r="B3" i="3"/>
  <c r="R5" i="1"/>
  <c r="B3" i="1" s="1"/>
  <c r="A3" i="1"/>
  <c r="U5" i="14" l="1"/>
  <c r="D3" i="14"/>
  <c r="U5" i="13"/>
  <c r="D3" i="13"/>
  <c r="U5" i="12"/>
  <c r="D3" i="12"/>
  <c r="U5" i="11"/>
  <c r="D3" i="11"/>
  <c r="U5" i="10"/>
  <c r="D3" i="10"/>
  <c r="U5" i="9"/>
  <c r="D3" i="9"/>
  <c r="U5" i="8"/>
  <c r="D3" i="8"/>
  <c r="U5" i="7"/>
  <c r="D3" i="7"/>
  <c r="U5" i="6"/>
  <c r="D3" i="6"/>
  <c r="U5" i="4"/>
  <c r="D3" i="4"/>
  <c r="T5" i="3"/>
  <c r="C3" i="3"/>
  <c r="S5" i="1"/>
  <c r="T5" i="1" s="1"/>
  <c r="V5" i="14" l="1"/>
  <c r="E3" i="14"/>
  <c r="V5" i="13"/>
  <c r="E3" i="13"/>
  <c r="E3" i="12"/>
  <c r="V5" i="12"/>
  <c r="E3" i="11"/>
  <c r="V5" i="11"/>
  <c r="E3" i="10"/>
  <c r="V5" i="10"/>
  <c r="V5" i="9"/>
  <c r="E3" i="9"/>
  <c r="V5" i="8"/>
  <c r="E3" i="8"/>
  <c r="V5" i="7"/>
  <c r="E3" i="7"/>
  <c r="V5" i="6"/>
  <c r="E3" i="6"/>
  <c r="E3" i="4"/>
  <c r="V5" i="4"/>
  <c r="U5" i="3"/>
  <c r="D3" i="3"/>
  <c r="C3" i="1"/>
  <c r="U5" i="1"/>
  <c r="D3" i="1"/>
  <c r="F3" i="14" l="1"/>
  <c r="W5" i="14"/>
  <c r="W5" i="13"/>
  <c r="F3" i="13"/>
  <c r="W5" i="12"/>
  <c r="F3" i="12"/>
  <c r="W5" i="11"/>
  <c r="F3" i="11"/>
  <c r="W5" i="10"/>
  <c r="F3" i="10"/>
  <c r="W5" i="9"/>
  <c r="F3" i="9"/>
  <c r="W5" i="8"/>
  <c r="F3" i="8"/>
  <c r="W5" i="7"/>
  <c r="F3" i="7"/>
  <c r="W5" i="6"/>
  <c r="F3" i="6"/>
  <c r="F3" i="4"/>
  <c r="W5" i="4"/>
  <c r="V5" i="3"/>
  <c r="E3" i="3"/>
  <c r="V5" i="1"/>
  <c r="E3" i="1"/>
  <c r="Q6" i="14" l="1"/>
  <c r="G3" i="14"/>
  <c r="Q6" i="13"/>
  <c r="G3" i="13"/>
  <c r="Q6" i="12"/>
  <c r="G3" i="12"/>
  <c r="G3" i="11"/>
  <c r="Q6" i="11"/>
  <c r="G3" i="10"/>
  <c r="Q6" i="10"/>
  <c r="G3" i="9"/>
  <c r="Q6" i="9"/>
  <c r="Q6" i="8"/>
  <c r="G3" i="8"/>
  <c r="G3" i="7"/>
  <c r="Q6" i="7"/>
  <c r="Q6" i="6"/>
  <c r="G3" i="6"/>
  <c r="G3" i="4"/>
  <c r="Q6" i="4"/>
  <c r="F3" i="3"/>
  <c r="W5" i="3"/>
  <c r="F3" i="1"/>
  <c r="W5" i="1"/>
  <c r="A11" i="14" l="1"/>
  <c r="R6" i="14"/>
  <c r="R6" i="13"/>
  <c r="A11" i="13"/>
  <c r="A11" i="12"/>
  <c r="R6" i="12"/>
  <c r="A11" i="11"/>
  <c r="R6" i="11"/>
  <c r="A11" i="10"/>
  <c r="R6" i="10"/>
  <c r="A11" i="9"/>
  <c r="R6" i="9"/>
  <c r="A11" i="8"/>
  <c r="R6" i="8"/>
  <c r="R6" i="7"/>
  <c r="A11" i="7"/>
  <c r="R6" i="6"/>
  <c r="A11" i="6"/>
  <c r="A11" i="4"/>
  <c r="R6" i="4"/>
  <c r="G3" i="3"/>
  <c r="Q6" i="3"/>
  <c r="Q6" i="1"/>
  <c r="G3" i="1"/>
  <c r="B11" i="14" l="1"/>
  <c r="S6" i="14"/>
  <c r="B11" i="13"/>
  <c r="S6" i="13"/>
  <c r="B11" i="12"/>
  <c r="S6" i="12"/>
  <c r="B11" i="11"/>
  <c r="S6" i="11"/>
  <c r="B11" i="10"/>
  <c r="S6" i="10"/>
  <c r="B11" i="9"/>
  <c r="S6" i="9"/>
  <c r="S6" i="8"/>
  <c r="B11" i="8"/>
  <c r="S6" i="7"/>
  <c r="B11" i="7"/>
  <c r="B11" i="6"/>
  <c r="S6" i="6"/>
  <c r="B11" i="4"/>
  <c r="S6" i="4"/>
  <c r="R6" i="3"/>
  <c r="A11" i="3"/>
  <c r="R6" i="1"/>
  <c r="A11" i="1"/>
  <c r="C11" i="14" l="1"/>
  <c r="T6" i="14"/>
  <c r="T6" i="13"/>
  <c r="C11" i="13"/>
  <c r="C11" i="12"/>
  <c r="T6" i="12"/>
  <c r="C11" i="11"/>
  <c r="T6" i="11"/>
  <c r="C11" i="10"/>
  <c r="T6" i="10"/>
  <c r="C11" i="9"/>
  <c r="T6" i="9"/>
  <c r="T6" i="8"/>
  <c r="C11" i="8"/>
  <c r="C11" i="7"/>
  <c r="T6" i="7"/>
  <c r="C11" i="6"/>
  <c r="T6" i="6"/>
  <c r="C11" i="4"/>
  <c r="T6" i="4"/>
  <c r="S6" i="3"/>
  <c r="B11" i="3"/>
  <c r="S6" i="1"/>
  <c r="B11" i="1"/>
  <c r="U6" i="14" l="1"/>
  <c r="D11" i="14"/>
  <c r="U6" i="13"/>
  <c r="D11" i="13"/>
  <c r="U6" i="12"/>
  <c r="D11" i="12"/>
  <c r="U6" i="11"/>
  <c r="D11" i="11"/>
  <c r="U6" i="10"/>
  <c r="D11" i="10"/>
  <c r="U6" i="9"/>
  <c r="D11" i="9"/>
  <c r="U6" i="8"/>
  <c r="D11" i="8"/>
  <c r="U6" i="7"/>
  <c r="D11" i="7"/>
  <c r="D11" i="6"/>
  <c r="U6" i="6"/>
  <c r="D11" i="4"/>
  <c r="U6" i="4"/>
  <c r="C11" i="3"/>
  <c r="T6" i="3"/>
  <c r="T6" i="1"/>
  <c r="C11" i="1"/>
  <c r="V6" i="14" l="1"/>
  <c r="E11" i="14"/>
  <c r="E11" i="13"/>
  <c r="V6" i="13"/>
  <c r="V6" i="12"/>
  <c r="E11" i="12"/>
  <c r="V6" i="11"/>
  <c r="E11" i="11"/>
  <c r="V6" i="10"/>
  <c r="E11" i="10"/>
  <c r="V6" i="9"/>
  <c r="E11" i="9"/>
  <c r="E11" i="8"/>
  <c r="V6" i="8"/>
  <c r="V6" i="7"/>
  <c r="E11" i="7"/>
  <c r="V6" i="6"/>
  <c r="E11" i="6"/>
  <c r="V6" i="4"/>
  <c r="E11" i="4"/>
  <c r="D11" i="3"/>
  <c r="U6" i="3"/>
  <c r="U6" i="1"/>
  <c r="D11" i="1"/>
  <c r="F11" i="14" l="1"/>
  <c r="W6" i="14"/>
  <c r="F11" i="13"/>
  <c r="W6" i="13"/>
  <c r="W6" i="12"/>
  <c r="F11" i="12"/>
  <c r="W6" i="11"/>
  <c r="F11" i="11"/>
  <c r="F11" i="10"/>
  <c r="W6" i="10"/>
  <c r="W6" i="9"/>
  <c r="F11" i="9"/>
  <c r="F11" i="8"/>
  <c r="W6" i="8"/>
  <c r="F11" i="7"/>
  <c r="W6" i="7"/>
  <c r="F11" i="6"/>
  <c r="W6" i="6"/>
  <c r="W6" i="4"/>
  <c r="F11" i="4"/>
  <c r="E11" i="3"/>
  <c r="V6" i="3"/>
  <c r="V6" i="1"/>
  <c r="E11" i="1"/>
  <c r="G11" i="14" l="1"/>
  <c r="Q7" i="14"/>
  <c r="G11" i="13"/>
  <c r="Q7" i="13"/>
  <c r="G11" i="12"/>
  <c r="Q7" i="12"/>
  <c r="Q7" i="11"/>
  <c r="G11" i="11"/>
  <c r="G11" i="10"/>
  <c r="Q7" i="10"/>
  <c r="Q7" i="9"/>
  <c r="G11" i="9"/>
  <c r="G11" i="8"/>
  <c r="Q7" i="8"/>
  <c r="G11" i="7"/>
  <c r="Q7" i="7"/>
  <c r="G11" i="6"/>
  <c r="Q7" i="6"/>
  <c r="Q7" i="4"/>
  <c r="G11" i="4"/>
  <c r="F11" i="3"/>
  <c r="W6" i="3"/>
  <c r="W6" i="1"/>
  <c r="F11" i="1"/>
  <c r="A19" i="14" l="1"/>
  <c r="R7" i="14"/>
  <c r="A19" i="13"/>
  <c r="R7" i="13"/>
  <c r="R7" i="12"/>
  <c r="A19" i="12"/>
  <c r="R7" i="11"/>
  <c r="A19" i="11"/>
  <c r="A19" i="10"/>
  <c r="R7" i="10"/>
  <c r="R7" i="9"/>
  <c r="A19" i="9"/>
  <c r="A19" i="8"/>
  <c r="R7" i="8"/>
  <c r="A19" i="7"/>
  <c r="R7" i="7"/>
  <c r="R7" i="6"/>
  <c r="A19" i="6"/>
  <c r="A19" i="4"/>
  <c r="R7" i="4"/>
  <c r="Q7" i="3"/>
  <c r="G11" i="3"/>
  <c r="Q7" i="1"/>
  <c r="G11" i="1"/>
  <c r="S7" i="14" l="1"/>
  <c r="B19" i="14"/>
  <c r="B19" i="13"/>
  <c r="S7" i="13"/>
  <c r="B19" i="12"/>
  <c r="S7" i="12"/>
  <c r="S7" i="11"/>
  <c r="B19" i="11"/>
  <c r="B19" i="10"/>
  <c r="S7" i="10"/>
  <c r="B19" i="9"/>
  <c r="S7" i="9"/>
  <c r="B19" i="8"/>
  <c r="S7" i="8"/>
  <c r="S7" i="7"/>
  <c r="B19" i="7"/>
  <c r="B19" i="6"/>
  <c r="S7" i="6"/>
  <c r="S7" i="4"/>
  <c r="B19" i="4"/>
  <c r="A19" i="3"/>
  <c r="R7" i="3"/>
  <c r="R7" i="1"/>
  <c r="A19" i="1"/>
  <c r="C19" i="14" l="1"/>
  <c r="T7" i="14"/>
  <c r="C19" i="13"/>
  <c r="T7" i="13"/>
  <c r="C19" i="12"/>
  <c r="T7" i="12"/>
  <c r="T7" i="11"/>
  <c r="C19" i="11"/>
  <c r="C19" i="10"/>
  <c r="T7" i="10"/>
  <c r="C19" i="9"/>
  <c r="T7" i="9"/>
  <c r="T7" i="8"/>
  <c r="C19" i="8"/>
  <c r="C19" i="7"/>
  <c r="T7" i="7"/>
  <c r="C19" i="6"/>
  <c r="T7" i="6"/>
  <c r="C19" i="4"/>
  <c r="T7" i="4"/>
  <c r="S7" i="3"/>
  <c r="B19" i="3"/>
  <c r="S7" i="1"/>
  <c r="B19" i="1"/>
  <c r="D19" i="14" l="1"/>
  <c r="U7" i="14"/>
  <c r="U7" i="13"/>
  <c r="D19" i="13"/>
  <c r="D19" i="12"/>
  <c r="U7" i="12"/>
  <c r="D19" i="11"/>
  <c r="U7" i="11"/>
  <c r="D19" i="10"/>
  <c r="U7" i="10"/>
  <c r="D19" i="9"/>
  <c r="U7" i="9"/>
  <c r="U7" i="8"/>
  <c r="D19" i="8"/>
  <c r="D19" i="7"/>
  <c r="U7" i="7"/>
  <c r="D19" i="6"/>
  <c r="U7" i="6"/>
  <c r="D19" i="4"/>
  <c r="U7" i="4"/>
  <c r="C19" i="3"/>
  <c r="T7" i="3"/>
  <c r="T7" i="1"/>
  <c r="C19" i="1"/>
  <c r="V7" i="14" l="1"/>
  <c r="E19" i="14"/>
  <c r="V7" i="13"/>
  <c r="E19" i="13"/>
  <c r="V7" i="12"/>
  <c r="E19" i="12"/>
  <c r="V7" i="11"/>
  <c r="E19" i="11"/>
  <c r="V7" i="10"/>
  <c r="E19" i="10"/>
  <c r="V7" i="9"/>
  <c r="E19" i="9"/>
  <c r="E19" i="8"/>
  <c r="V7" i="8"/>
  <c r="V7" i="7"/>
  <c r="E19" i="7"/>
  <c r="V7" i="6"/>
  <c r="E19" i="6"/>
  <c r="V7" i="4"/>
  <c r="E19" i="4"/>
  <c r="D19" i="3"/>
  <c r="U7" i="3"/>
  <c r="U7" i="1"/>
  <c r="D19" i="1"/>
  <c r="W7" i="14" l="1"/>
  <c r="F19" i="14"/>
  <c r="W7" i="13"/>
  <c r="F19" i="13"/>
  <c r="W7" i="12"/>
  <c r="F19" i="12"/>
  <c r="W7" i="11"/>
  <c r="F19" i="11"/>
  <c r="W7" i="10"/>
  <c r="F19" i="10"/>
  <c r="W7" i="9"/>
  <c r="F19" i="9"/>
  <c r="F19" i="8"/>
  <c r="W7" i="8"/>
  <c r="W7" i="7"/>
  <c r="F19" i="7"/>
  <c r="W7" i="6"/>
  <c r="F19" i="6"/>
  <c r="W7" i="4"/>
  <c r="F19" i="4"/>
  <c r="E19" i="3"/>
  <c r="V7" i="3"/>
  <c r="V7" i="1"/>
  <c r="E19" i="1"/>
  <c r="Q8" i="14" l="1"/>
  <c r="G19" i="14"/>
  <c r="G19" i="13"/>
  <c r="Q8" i="13"/>
  <c r="G19" i="12"/>
  <c r="Q8" i="12"/>
  <c r="G19" i="11"/>
  <c r="Q8" i="11"/>
  <c r="G19" i="10"/>
  <c r="Q8" i="10"/>
  <c r="Q8" i="9"/>
  <c r="G19" i="9"/>
  <c r="G19" i="8"/>
  <c r="Q8" i="8"/>
  <c r="G19" i="7"/>
  <c r="Q8" i="7"/>
  <c r="Q8" i="6"/>
  <c r="G19" i="6"/>
  <c r="G19" i="4"/>
  <c r="Q8" i="4"/>
  <c r="F19" i="3"/>
  <c r="W7" i="3"/>
  <c r="W7" i="1"/>
  <c r="F19" i="1"/>
  <c r="A27" i="14" l="1"/>
  <c r="R8" i="14"/>
  <c r="A27" i="13"/>
  <c r="R8" i="13"/>
  <c r="A27" i="12"/>
  <c r="R8" i="12"/>
  <c r="A27" i="11"/>
  <c r="R8" i="11"/>
  <c r="R8" i="10"/>
  <c r="A27" i="10"/>
  <c r="R8" i="9"/>
  <c r="A27" i="9"/>
  <c r="A27" i="8"/>
  <c r="R8" i="8"/>
  <c r="R8" i="7"/>
  <c r="A27" i="7"/>
  <c r="R8" i="6"/>
  <c r="A27" i="6"/>
  <c r="A27" i="4"/>
  <c r="R8" i="4"/>
  <c r="Q8" i="3"/>
  <c r="G19" i="3"/>
  <c r="Q8" i="1"/>
  <c r="G19" i="1"/>
  <c r="B27" i="14" l="1"/>
  <c r="S8" i="14"/>
  <c r="S8" i="13"/>
  <c r="B27" i="13"/>
  <c r="B27" i="12"/>
  <c r="S8" i="12"/>
  <c r="S8" i="11"/>
  <c r="B27" i="11"/>
  <c r="S8" i="10"/>
  <c r="B27" i="10"/>
  <c r="B27" i="9"/>
  <c r="S8" i="9"/>
  <c r="B27" i="8"/>
  <c r="S8" i="8"/>
  <c r="B27" i="7"/>
  <c r="S8" i="7"/>
  <c r="B27" i="6"/>
  <c r="S8" i="6"/>
  <c r="S8" i="4"/>
  <c r="B27" i="4"/>
  <c r="A27" i="3"/>
  <c r="R8" i="3"/>
  <c r="R8" i="1"/>
  <c r="A27" i="1"/>
  <c r="C27" i="14" l="1"/>
  <c r="T8" i="14"/>
  <c r="T8" i="13"/>
  <c r="C27" i="13"/>
  <c r="C27" i="12"/>
  <c r="T8" i="12"/>
  <c r="C27" i="11"/>
  <c r="T8" i="11"/>
  <c r="C27" i="10"/>
  <c r="T8" i="10"/>
  <c r="C27" i="9"/>
  <c r="T8" i="9"/>
  <c r="C27" i="8"/>
  <c r="T8" i="8"/>
  <c r="T8" i="7"/>
  <c r="C27" i="7"/>
  <c r="T8" i="6"/>
  <c r="C27" i="6"/>
  <c r="C27" i="4"/>
  <c r="T8" i="4"/>
  <c r="S8" i="3"/>
  <c r="B27" i="3"/>
  <c r="S8" i="1"/>
  <c r="B27" i="1"/>
  <c r="D27" i="14" l="1"/>
  <c r="U8" i="14"/>
  <c r="D27" i="13"/>
  <c r="U8" i="13"/>
  <c r="D27" i="12"/>
  <c r="U8" i="12"/>
  <c r="D27" i="11"/>
  <c r="U8" i="11"/>
  <c r="D27" i="10"/>
  <c r="U8" i="10"/>
  <c r="D27" i="9"/>
  <c r="U8" i="9"/>
  <c r="U8" i="8"/>
  <c r="D27" i="8"/>
  <c r="D27" i="7"/>
  <c r="U8" i="7"/>
  <c r="D27" i="6"/>
  <c r="U8" i="6"/>
  <c r="D27" i="4"/>
  <c r="U8" i="4"/>
  <c r="T8" i="3"/>
  <c r="C27" i="3"/>
  <c r="T8" i="1"/>
  <c r="C27" i="1"/>
  <c r="E27" i="14" l="1"/>
  <c r="V8" i="14"/>
  <c r="V8" i="13"/>
  <c r="E27" i="13"/>
  <c r="E27" i="12"/>
  <c r="V8" i="12"/>
  <c r="E27" i="11"/>
  <c r="V8" i="11"/>
  <c r="E27" i="10"/>
  <c r="V8" i="10"/>
  <c r="E27" i="9"/>
  <c r="V8" i="9"/>
  <c r="V8" i="8"/>
  <c r="E27" i="8"/>
  <c r="E27" i="7"/>
  <c r="V8" i="7"/>
  <c r="E27" i="6"/>
  <c r="V8" i="6"/>
  <c r="E27" i="4"/>
  <c r="V8" i="4"/>
  <c r="D27" i="3"/>
  <c r="U8" i="3"/>
  <c r="U8" i="1"/>
  <c r="D27" i="1"/>
  <c r="W8" i="14" l="1"/>
  <c r="F27" i="14"/>
  <c r="W8" i="13"/>
  <c r="F27" i="13"/>
  <c r="W8" i="12"/>
  <c r="F27" i="12"/>
  <c r="W8" i="11"/>
  <c r="F27" i="11"/>
  <c r="W8" i="10"/>
  <c r="F27" i="10"/>
  <c r="W8" i="9"/>
  <c r="F27" i="9"/>
  <c r="W8" i="8"/>
  <c r="F27" i="8"/>
  <c r="W8" i="7"/>
  <c r="F27" i="7"/>
  <c r="F27" i="6"/>
  <c r="W8" i="6"/>
  <c r="F27" i="4"/>
  <c r="W8" i="4"/>
  <c r="E27" i="3"/>
  <c r="V8" i="3"/>
  <c r="V8" i="1"/>
  <c r="E27" i="1"/>
  <c r="Q9" i="14" l="1"/>
  <c r="G27" i="14"/>
  <c r="G27" i="13"/>
  <c r="Q9" i="13"/>
  <c r="Q9" i="12"/>
  <c r="G27" i="12"/>
  <c r="Q9" i="11"/>
  <c r="G27" i="11"/>
  <c r="Q9" i="10"/>
  <c r="G27" i="10"/>
  <c r="Q9" i="9"/>
  <c r="G27" i="9"/>
  <c r="G27" i="8"/>
  <c r="Q9" i="8"/>
  <c r="Q9" i="7"/>
  <c r="G27" i="7"/>
  <c r="Q9" i="6"/>
  <c r="G27" i="6"/>
  <c r="Q9" i="4"/>
  <c r="G27" i="4"/>
  <c r="F27" i="3"/>
  <c r="W8" i="3"/>
  <c r="W8" i="1"/>
  <c r="F27" i="1"/>
  <c r="R9" i="14" l="1"/>
  <c r="A35" i="14"/>
  <c r="A35" i="13"/>
  <c r="R9" i="13"/>
  <c r="A35" i="12"/>
  <c r="R9" i="12"/>
  <c r="A35" i="11"/>
  <c r="R9" i="11"/>
  <c r="A35" i="10"/>
  <c r="R9" i="10"/>
  <c r="R9" i="9"/>
  <c r="A35" i="9"/>
  <c r="A35" i="8"/>
  <c r="R9" i="8"/>
  <c r="A35" i="7"/>
  <c r="R9" i="7"/>
  <c r="A35" i="6"/>
  <c r="R9" i="6"/>
  <c r="A35" i="4"/>
  <c r="R9" i="4"/>
  <c r="G27" i="3"/>
  <c r="Q9" i="3"/>
  <c r="Q9" i="1"/>
  <c r="G27" i="1"/>
  <c r="B35" i="14" l="1"/>
  <c r="S9" i="14"/>
  <c r="B35" i="13"/>
  <c r="S9" i="13"/>
  <c r="S9" i="12"/>
  <c r="B35" i="12"/>
  <c r="B35" i="11"/>
  <c r="S9" i="11"/>
  <c r="S9" i="10"/>
  <c r="B35" i="10"/>
  <c r="S9" i="9"/>
  <c r="B35" i="9"/>
  <c r="B35" i="8"/>
  <c r="S9" i="8"/>
  <c r="S9" i="7"/>
  <c r="B35" i="7"/>
  <c r="B35" i="6"/>
  <c r="S9" i="6"/>
  <c r="S9" i="4"/>
  <c r="B35" i="4"/>
  <c r="A35" i="3"/>
  <c r="R9" i="3"/>
  <c r="R9" i="1"/>
  <c r="A35" i="1"/>
  <c r="T9" i="14" l="1"/>
  <c r="C35" i="14"/>
  <c r="C35" i="13"/>
  <c r="T9" i="13"/>
  <c r="T9" i="12"/>
  <c r="C35" i="12"/>
  <c r="T9" i="11"/>
  <c r="C35" i="11"/>
  <c r="C35" i="10"/>
  <c r="T9" i="10"/>
  <c r="T9" i="9"/>
  <c r="C35" i="9"/>
  <c r="C35" i="8"/>
  <c r="T9" i="8"/>
  <c r="T9" i="7"/>
  <c r="C35" i="7"/>
  <c r="T9" i="6"/>
  <c r="C35" i="6"/>
  <c r="T9" i="4"/>
  <c r="C35" i="4"/>
  <c r="S9" i="3"/>
  <c r="B35" i="3"/>
  <c r="S9" i="1"/>
  <c r="B35" i="1"/>
  <c r="D35" i="14" l="1"/>
  <c r="U9" i="14"/>
  <c r="D35" i="13"/>
  <c r="U9" i="13"/>
  <c r="U9" i="12"/>
  <c r="D35" i="12"/>
  <c r="U9" i="11"/>
  <c r="D35" i="11"/>
  <c r="D35" i="10"/>
  <c r="U9" i="10"/>
  <c r="D35" i="9"/>
  <c r="U9" i="9"/>
  <c r="D35" i="8"/>
  <c r="U9" i="8"/>
  <c r="D35" i="7"/>
  <c r="U9" i="7"/>
  <c r="D35" i="6"/>
  <c r="U9" i="6"/>
  <c r="U9" i="4"/>
  <c r="D35" i="4"/>
  <c r="C35" i="3"/>
  <c r="T9" i="3"/>
  <c r="T9" i="1"/>
  <c r="C35" i="1"/>
  <c r="E35" i="14" l="1"/>
  <c r="V9" i="14"/>
  <c r="E35" i="13"/>
  <c r="V9" i="13"/>
  <c r="E35" i="12"/>
  <c r="V9" i="12"/>
  <c r="E35" i="11"/>
  <c r="V9" i="11"/>
  <c r="E35" i="10"/>
  <c r="V9" i="10"/>
  <c r="E35" i="9"/>
  <c r="V9" i="9"/>
  <c r="V9" i="8"/>
  <c r="E35" i="8"/>
  <c r="V9" i="7"/>
  <c r="E35" i="7"/>
  <c r="E35" i="6"/>
  <c r="V9" i="6"/>
  <c r="E35" i="4"/>
  <c r="V9" i="4"/>
  <c r="U9" i="3"/>
  <c r="D35" i="3"/>
  <c r="U9" i="1"/>
  <c r="D35" i="1"/>
  <c r="F35" i="14" l="1"/>
  <c r="W9" i="14"/>
  <c r="W9" i="13"/>
  <c r="F35" i="13"/>
  <c r="F35" i="12"/>
  <c r="W9" i="12"/>
  <c r="F35" i="11"/>
  <c r="W9" i="11"/>
  <c r="F35" i="10"/>
  <c r="W9" i="10"/>
  <c r="F35" i="9"/>
  <c r="W9" i="9"/>
  <c r="W9" i="8"/>
  <c r="F35" i="8"/>
  <c r="F35" i="7"/>
  <c r="W9" i="7"/>
  <c r="F35" i="6"/>
  <c r="W9" i="6"/>
  <c r="F35" i="4"/>
  <c r="W9" i="4"/>
  <c r="E35" i="3"/>
  <c r="V9" i="3"/>
  <c r="V9" i="1"/>
  <c r="E35" i="1"/>
  <c r="Q10" i="14" l="1"/>
  <c r="G35" i="14"/>
  <c r="Q10" i="13"/>
  <c r="G35" i="13"/>
  <c r="Q10" i="12"/>
  <c r="G35" i="12"/>
  <c r="Q10" i="11"/>
  <c r="G35" i="11"/>
  <c r="G35" i="10"/>
  <c r="Q10" i="10"/>
  <c r="Q10" i="9"/>
  <c r="G35" i="9"/>
  <c r="G35" i="8"/>
  <c r="Q10" i="8"/>
  <c r="Q10" i="7"/>
  <c r="G35" i="7"/>
  <c r="Q10" i="6"/>
  <c r="G35" i="6"/>
  <c r="Q10" i="4"/>
  <c r="G35" i="4"/>
  <c r="F35" i="3"/>
  <c r="W9" i="3"/>
  <c r="W9" i="1"/>
  <c r="F35" i="1"/>
  <c r="R10" i="14" l="1"/>
  <c r="A43" i="14"/>
  <c r="A43" i="13"/>
  <c r="R10" i="13"/>
  <c r="R10" i="12"/>
  <c r="A43" i="12"/>
  <c r="R10" i="11"/>
  <c r="A43" i="11"/>
  <c r="R10" i="10"/>
  <c r="A43" i="10"/>
  <c r="R10" i="9"/>
  <c r="A43" i="9"/>
  <c r="A43" i="8"/>
  <c r="R10" i="8"/>
  <c r="R10" i="7"/>
  <c r="A43" i="7"/>
  <c r="R10" i="6"/>
  <c r="A43" i="6"/>
  <c r="R10" i="4"/>
  <c r="A43" i="4"/>
  <c r="G35" i="3"/>
  <c r="Q10" i="3"/>
  <c r="Q10" i="1"/>
  <c r="G35" i="1"/>
  <c r="B43" i="14" l="1"/>
  <c r="S10" i="14"/>
  <c r="B43" i="13"/>
  <c r="S10" i="13"/>
  <c r="B43" i="12"/>
  <c r="S10" i="12"/>
  <c r="S10" i="11"/>
  <c r="B43" i="11"/>
  <c r="S10" i="10"/>
  <c r="B43" i="10"/>
  <c r="S10" i="9"/>
  <c r="B43" i="9"/>
  <c r="B43" i="8"/>
  <c r="S10" i="8"/>
  <c r="B43" i="7"/>
  <c r="S10" i="7"/>
  <c r="B43" i="6"/>
  <c r="S10" i="6"/>
  <c r="B43" i="4"/>
  <c r="S10" i="4"/>
  <c r="A43" i="3"/>
  <c r="R10" i="3"/>
  <c r="R10" i="1"/>
  <c r="A43" i="1"/>
  <c r="T10" i="14" l="1"/>
  <c r="C43" i="14"/>
  <c r="C43" i="13"/>
  <c r="T10" i="13"/>
  <c r="C43" i="12"/>
  <c r="T10" i="12"/>
  <c r="C43" i="11"/>
  <c r="T10" i="11"/>
  <c r="T10" i="10"/>
  <c r="C43" i="10"/>
  <c r="T10" i="9"/>
  <c r="C43" i="9"/>
  <c r="C43" i="8"/>
  <c r="T10" i="8"/>
  <c r="C43" i="7"/>
  <c r="T10" i="7"/>
  <c r="C43" i="6"/>
  <c r="T10" i="6"/>
  <c r="C43" i="4"/>
  <c r="T10" i="4"/>
  <c r="S10" i="3"/>
  <c r="B43" i="3"/>
  <c r="S10" i="1"/>
  <c r="B43" i="1"/>
  <c r="U10" i="14" l="1"/>
  <c r="D43" i="14"/>
  <c r="U10" i="13"/>
  <c r="D43" i="13"/>
  <c r="D43" i="12"/>
  <c r="U10" i="12"/>
  <c r="D43" i="11"/>
  <c r="U10" i="11"/>
  <c r="D43" i="10"/>
  <c r="U10" i="10"/>
  <c r="D43" i="9"/>
  <c r="U10" i="9"/>
  <c r="D43" i="8"/>
  <c r="U10" i="8"/>
  <c r="D43" i="7"/>
  <c r="U10" i="7"/>
  <c r="U10" i="6"/>
  <c r="D43" i="6"/>
  <c r="U10" i="4"/>
  <c r="D43" i="4"/>
  <c r="C43" i="3"/>
  <c r="T10" i="3"/>
  <c r="T10" i="1"/>
  <c r="C43" i="1"/>
  <c r="V10" i="14" l="1"/>
  <c r="E43" i="14"/>
  <c r="V10" i="13"/>
  <c r="E43" i="13"/>
  <c r="V10" i="12"/>
  <c r="E43" i="11"/>
  <c r="V10" i="11"/>
  <c r="V10" i="10"/>
  <c r="E43" i="9"/>
  <c r="V10" i="9"/>
  <c r="E43" i="8"/>
  <c r="V10" i="8"/>
  <c r="V10" i="7"/>
  <c r="V10" i="6"/>
  <c r="E43" i="4"/>
  <c r="V10" i="4"/>
  <c r="U10" i="3"/>
  <c r="D43" i="3"/>
  <c r="U10" i="1"/>
  <c r="D43" i="1"/>
  <c r="F43" i="14" l="1"/>
  <c r="W10" i="14"/>
  <c r="G43" i="14" s="1"/>
  <c r="F43" i="13"/>
  <c r="W10" i="13"/>
  <c r="G43" i="13" s="1"/>
  <c r="F43" i="12"/>
  <c r="W10" i="12"/>
  <c r="G43" i="12" s="1"/>
  <c r="F43" i="11"/>
  <c r="W10" i="11"/>
  <c r="G43" i="11" s="1"/>
  <c r="F43" i="10"/>
  <c r="W10" i="10"/>
  <c r="G43" i="10" s="1"/>
  <c r="F43" i="9"/>
  <c r="W10" i="9"/>
  <c r="G43" i="9" s="1"/>
  <c r="W10" i="8"/>
  <c r="G43" i="8" s="1"/>
  <c r="F43" i="8"/>
  <c r="F43" i="7"/>
  <c r="W10" i="7"/>
  <c r="G43" i="7" s="1"/>
  <c r="F43" i="6"/>
  <c r="W10" i="6"/>
  <c r="G43" i="6" s="1"/>
  <c r="F43" i="4"/>
  <c r="W10" i="4"/>
  <c r="G43" i="4" s="1"/>
  <c r="V10" i="3"/>
  <c r="E43" i="3"/>
  <c r="V10" i="1"/>
  <c r="E43" i="1"/>
  <c r="F43" i="3" l="1"/>
  <c r="W10" i="3"/>
  <c r="G43" i="3" s="1"/>
  <c r="W10" i="1"/>
  <c r="G43" i="1" s="1"/>
  <c r="F43" i="1"/>
</calcChain>
</file>

<file path=xl/sharedStrings.xml><?xml version="1.0" encoding="utf-8"?>
<sst xmlns="http://schemas.openxmlformats.org/spreadsheetml/2006/main" count="879" uniqueCount="123">
  <si>
    <t>日</t>
    <rPh sb="0" eb="1">
      <t>ニチ</t>
    </rPh>
    <phoneticPr fontId="1"/>
  </si>
  <si>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</si>
  <si>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</si>
  <si>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</si>
  <si>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</si>
  <si>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</si>
  <si>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</si>
  <si>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SUN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</si>
  <si>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</si>
  <si>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</si>
  <si>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</si>
  <si>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</si>
  <si>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</si>
  <si>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</si>
  <si>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休館日</t>
    <rPh sb="0" eb="3">
      <t>キュウカンビ</t>
    </rPh>
    <phoneticPr fontId="1"/>
  </si>
  <si>
    <t>本の森</t>
    <rPh sb="0" eb="1">
      <t>ホン</t>
    </rPh>
    <rPh sb="2" eb="3">
      <t>モリ</t>
    </rPh>
    <phoneticPr fontId="1"/>
  </si>
  <si>
    <t>がん相談</t>
    <rPh sb="2" eb="4">
      <t>ソウダン</t>
    </rPh>
    <phoneticPr fontId="1"/>
  </si>
  <si>
    <t>13:00</t>
    <phoneticPr fontId="1"/>
  </si>
  <si>
    <t>がん患者サロン</t>
    <phoneticPr fontId="1"/>
  </si>
  <si>
    <t>14:00</t>
    <phoneticPr fontId="1"/>
  </si>
  <si>
    <t>公開朗読会</t>
    <rPh sb="0" eb="5">
      <t>コウカイロウドクカイ</t>
    </rPh>
    <phoneticPr fontId="1"/>
  </si>
  <si>
    <t>11:00</t>
    <phoneticPr fontId="1"/>
  </si>
  <si>
    <t>おはなし＆映画会</t>
    <rPh sb="5" eb="8">
      <t>エイガカイ</t>
    </rPh>
    <phoneticPr fontId="1"/>
  </si>
  <si>
    <t>10:30</t>
    <phoneticPr fontId="1"/>
  </si>
  <si>
    <t>かみしばい</t>
    <phoneticPr fontId="1"/>
  </si>
  <si>
    <t>（紙芝居文化の会）</t>
    <rPh sb="1" eb="4">
      <t>カミシバイ</t>
    </rPh>
    <rPh sb="4" eb="6">
      <t>ブンカ</t>
    </rPh>
    <rPh sb="7" eb="8">
      <t>カイ</t>
    </rPh>
    <phoneticPr fontId="1"/>
  </si>
  <si>
    <t>例会</t>
    <rPh sb="0" eb="2">
      <t>レイカイ</t>
    </rPh>
    <phoneticPr fontId="1"/>
  </si>
  <si>
    <t>（守山ビデオクラブ）</t>
    <rPh sb="1" eb="3">
      <t>モリヤマ</t>
    </rPh>
    <phoneticPr fontId="1"/>
  </si>
  <si>
    <t>10:00</t>
    <phoneticPr fontId="1"/>
  </si>
  <si>
    <t>13:30</t>
    <phoneticPr fontId="1"/>
  </si>
  <si>
    <t>もういちど古典の会</t>
    <rPh sb="5" eb="7">
      <t>コテン</t>
    </rPh>
    <rPh sb="8" eb="9">
      <t>カイ</t>
    </rPh>
    <phoneticPr fontId="1"/>
  </si>
  <si>
    <t>（もういちど古典の会）</t>
    <rPh sb="6" eb="8">
      <t>コテン</t>
    </rPh>
    <rPh sb="9" eb="10">
      <t>カイ</t>
    </rPh>
    <phoneticPr fontId="1"/>
  </si>
  <si>
    <t>子育て相談</t>
    <rPh sb="0" eb="2">
      <t>コソダ</t>
    </rPh>
    <rPh sb="3" eb="5">
      <t>ソウダン</t>
    </rPh>
    <phoneticPr fontId="1"/>
  </si>
  <si>
    <t>読書会</t>
    <rPh sb="0" eb="3">
      <t>ドクショカイ</t>
    </rPh>
    <phoneticPr fontId="1"/>
  </si>
  <si>
    <t>（アガサ・クリスティ読書サロン）</t>
    <rPh sb="10" eb="12">
      <t>ドクショ</t>
    </rPh>
    <phoneticPr fontId="1"/>
  </si>
  <si>
    <t>（守山鉄道同好会）</t>
    <rPh sb="1" eb="8">
      <t>モリヤマテツドウドウコウカイ</t>
    </rPh>
    <phoneticPr fontId="1"/>
  </si>
  <si>
    <t>鉄道模型運転会</t>
    <rPh sb="0" eb="2">
      <t>テツドウ</t>
    </rPh>
    <rPh sb="2" eb="4">
      <t>モケイ</t>
    </rPh>
    <rPh sb="4" eb="6">
      <t>ウンテン</t>
    </rPh>
    <rPh sb="6" eb="7">
      <t>カイ</t>
    </rPh>
    <phoneticPr fontId="1"/>
  </si>
  <si>
    <t>↓印刷はしない。データはさわらないで！</t>
    <rPh sb="1" eb="3">
      <t>インサツ</t>
    </rPh>
    <phoneticPr fontId="1"/>
  </si>
  <si>
    <t>中高生サポーター</t>
    <rPh sb="0" eb="3">
      <t>チュウコウセイ</t>
    </rPh>
    <phoneticPr fontId="1"/>
  </si>
  <si>
    <t>本おなおし講座</t>
    <rPh sb="0" eb="1">
      <t>ホン</t>
    </rPh>
    <rPh sb="5" eb="7">
      <t>コウザ</t>
    </rPh>
    <phoneticPr fontId="1"/>
  </si>
  <si>
    <t>がん教室まなびや</t>
    <rPh sb="2" eb="4">
      <t>キョウシツ</t>
    </rPh>
    <phoneticPr fontId="1"/>
  </si>
  <si>
    <t>ビブリオトーク</t>
    <phoneticPr fontId="1"/>
  </si>
  <si>
    <t>クイズラリー</t>
    <phoneticPr fontId="1"/>
  </si>
  <si>
    <t>13:30</t>
    <phoneticPr fontId="1"/>
  </si>
  <si>
    <t>こもれびcafé</t>
    <phoneticPr fontId="1"/>
  </si>
  <si>
    <t>（地域包括支援センター）</t>
    <rPh sb="1" eb="3">
      <t>チイキ</t>
    </rPh>
    <rPh sb="3" eb="5">
      <t>ホウカツ</t>
    </rPh>
    <rPh sb="5" eb="7">
      <t>シエン</t>
    </rPh>
    <phoneticPr fontId="1"/>
  </si>
  <si>
    <t>10:00</t>
    <phoneticPr fontId="1"/>
  </si>
  <si>
    <t>読書会</t>
    <rPh sb="0" eb="3">
      <t>ドクショカイ</t>
    </rPh>
    <phoneticPr fontId="1"/>
  </si>
  <si>
    <t>（加藤さん）</t>
    <rPh sb="1" eb="3">
      <t>カトウ</t>
    </rPh>
    <phoneticPr fontId="1"/>
  </si>
  <si>
    <t>ルシオール</t>
    <phoneticPr fontId="1"/>
  </si>
  <si>
    <t>（守山市ほか）</t>
    <rPh sb="1" eb="4">
      <t>モリヤマシ</t>
    </rPh>
    <phoneticPr fontId="1"/>
  </si>
  <si>
    <t>竹灯籠展示</t>
    <rPh sb="0" eb="5">
      <t>タケトウロウテンジ</t>
    </rPh>
    <phoneticPr fontId="1"/>
  </si>
  <si>
    <t>（竹楽の杜CLUB）</t>
    <rPh sb="1" eb="2">
      <t>タケ</t>
    </rPh>
    <rPh sb="2" eb="3">
      <t>タノ</t>
    </rPh>
    <rPh sb="4" eb="5">
      <t>モリ</t>
    </rPh>
    <phoneticPr fontId="1"/>
  </si>
  <si>
    <t>12:00</t>
    <phoneticPr fontId="1"/>
  </si>
  <si>
    <t>14:30</t>
    <phoneticPr fontId="1"/>
  </si>
  <si>
    <t>母の日スマイルコンサート</t>
    <rPh sb="0" eb="1">
      <t>ハハ</t>
    </rPh>
    <rPh sb="2" eb="3">
      <t>ヒ</t>
    </rPh>
    <phoneticPr fontId="1"/>
  </si>
  <si>
    <t>（Brillando）</t>
    <phoneticPr fontId="1"/>
  </si>
  <si>
    <t>14:00</t>
    <phoneticPr fontId="1"/>
  </si>
  <si>
    <t>おはなしボランティアの集い</t>
    <rPh sb="11" eb="12">
      <t>ツド</t>
    </rPh>
    <phoneticPr fontId="1"/>
  </si>
  <si>
    <t>大人のための映画会</t>
    <rPh sb="0" eb="2">
      <t>オトナ</t>
    </rPh>
    <rPh sb="6" eb="9">
      <t>エイガカイ</t>
    </rPh>
    <phoneticPr fontId="1"/>
  </si>
  <si>
    <t>9:00</t>
    <phoneticPr fontId="1"/>
  </si>
  <si>
    <t>表現するこころ展</t>
    <rPh sb="0" eb="2">
      <t>ヒョウゲン</t>
    </rPh>
    <rPh sb="7" eb="8">
      <t>テン</t>
    </rPh>
    <phoneticPr fontId="1"/>
  </si>
  <si>
    <t>（市川さん）</t>
    <rPh sb="1" eb="3">
      <t>イチカワ</t>
    </rPh>
    <phoneticPr fontId="1"/>
  </si>
  <si>
    <t>ほたるパーク＆ウォーク</t>
    <phoneticPr fontId="1"/>
  </si>
  <si>
    <t>（守山市）</t>
    <rPh sb="1" eb="4">
      <t>モリヤマシ</t>
    </rPh>
    <phoneticPr fontId="1"/>
  </si>
  <si>
    <t>マルシェ</t>
    <phoneticPr fontId="1"/>
  </si>
  <si>
    <t>（こども政策課）</t>
    <phoneticPr fontId="1"/>
  </si>
  <si>
    <t>さくらまつり</t>
    <phoneticPr fontId="1"/>
  </si>
  <si>
    <t>ふれあいコンサート</t>
    <phoneticPr fontId="1"/>
  </si>
  <si>
    <t>これから行動隊　コンサート</t>
    <rPh sb="4" eb="7">
      <t>コウドウタイ</t>
    </rPh>
    <phoneticPr fontId="1"/>
  </si>
  <si>
    <t>リトミックコンサート</t>
    <phoneticPr fontId="1"/>
  </si>
  <si>
    <t>ピアノ教室演奏会</t>
    <rPh sb="3" eb="5">
      <t>キョウシツ</t>
    </rPh>
    <rPh sb="5" eb="8">
      <t>エンソウカイ</t>
    </rPh>
    <phoneticPr fontId="1"/>
  </si>
  <si>
    <t>フルート教室演奏会</t>
    <rPh sb="4" eb="6">
      <t>キョウシツ</t>
    </rPh>
    <rPh sb="6" eb="9">
      <t>エンソウカイ</t>
    </rPh>
    <phoneticPr fontId="1"/>
  </si>
  <si>
    <t>その他のイベント（30名以上の来館が見込まれそうなもの）</t>
    <rPh sb="2" eb="3">
      <t>タ</t>
    </rPh>
    <rPh sb="11" eb="14">
      <t>メイイジョウ</t>
    </rPh>
    <rPh sb="15" eb="17">
      <t>ライカン</t>
    </rPh>
    <rPh sb="18" eb="20">
      <t>ミコ</t>
    </rPh>
    <phoneticPr fontId="1"/>
  </si>
  <si>
    <t>例）〇/〇</t>
    <rPh sb="0" eb="1">
      <t>レイ</t>
    </rPh>
    <phoneticPr fontId="1"/>
  </si>
  <si>
    <t>マルシェ</t>
    <phoneticPr fontId="1"/>
  </si>
  <si>
    <t>ダンス教室</t>
    <rPh sb="3" eb="5">
      <t>キョウシツ</t>
    </rPh>
    <phoneticPr fontId="1"/>
  </si>
  <si>
    <t>レイカディア大学同窓会会議</t>
    <rPh sb="6" eb="8">
      <t>ダイガク</t>
    </rPh>
    <rPh sb="8" eb="11">
      <t>ドウソウカイ</t>
    </rPh>
    <rPh sb="11" eb="13">
      <t>カイギ</t>
    </rPh>
    <phoneticPr fontId="1"/>
  </si>
  <si>
    <t>図書館友の会</t>
    <rPh sb="0" eb="4">
      <t>トショカントモ</t>
    </rPh>
    <rPh sb="5" eb="6">
      <t>カイ</t>
    </rPh>
    <phoneticPr fontId="1"/>
  </si>
  <si>
    <t>守山音楽連盟総会</t>
    <rPh sb="0" eb="8">
      <t>モリヤマオンガクレンメイソウカイ</t>
    </rPh>
    <phoneticPr fontId="1"/>
  </si>
  <si>
    <t>ほたるパーク＆ウォーク準備</t>
    <rPh sb="11" eb="13">
      <t>ジュンビ</t>
    </rPh>
    <phoneticPr fontId="1"/>
  </si>
  <si>
    <t>古文書講座</t>
    <rPh sb="0" eb="5">
      <t>コモンジョコウザ</t>
    </rPh>
    <phoneticPr fontId="1"/>
  </si>
  <si>
    <t>作品展</t>
    <rPh sb="0" eb="3">
      <t>サクヒンテン</t>
    </rPh>
    <phoneticPr fontId="1"/>
  </si>
  <si>
    <t>（滋賀県レイカディア大学同窓会）</t>
    <rPh sb="1" eb="4">
      <t>シガケン</t>
    </rPh>
    <rPh sb="10" eb="12">
      <t>ダイガク</t>
    </rPh>
    <rPh sb="12" eb="15">
      <t>ドウソウカイ</t>
    </rPh>
    <phoneticPr fontId="1"/>
  </si>
  <si>
    <t>入力マニュアル</t>
    <rPh sb="0" eb="2">
      <t>ニュウリョク</t>
    </rPh>
    <phoneticPr fontId="1"/>
  </si>
  <si>
    <t>※入りきらない場合は石田に相談してください</t>
    <rPh sb="1" eb="2">
      <t>ハイ</t>
    </rPh>
    <rPh sb="7" eb="9">
      <t>バアイ</t>
    </rPh>
    <rPh sb="10" eb="12">
      <t>イシダ</t>
    </rPh>
    <rPh sb="13" eb="15">
      <t>ソウダン</t>
    </rPh>
    <phoneticPr fontId="1"/>
  </si>
  <si>
    <t>・Instagram上では、ズームアップできません。</t>
    <rPh sb="10" eb="11">
      <t>ジョウ</t>
    </rPh>
    <phoneticPr fontId="1"/>
  </si>
  <si>
    <t>文字の規定</t>
    <rPh sb="0" eb="2">
      <t>モジ</t>
    </rPh>
    <rPh sb="3" eb="5">
      <t>キテイ</t>
    </rPh>
    <phoneticPr fontId="1"/>
  </si>
  <si>
    <t>字体：Yu Gothic UI Semibold</t>
    <rPh sb="0" eb="2">
      <t>ジタイ</t>
    </rPh>
    <phoneticPr fontId="1"/>
  </si>
  <si>
    <t>フォントサイズ：11</t>
    <phoneticPr fontId="1"/>
  </si>
  <si>
    <t>セルの書式設定：横・縦中央揃え、縮小して全体を表示する</t>
    <rPh sb="3" eb="7">
      <t>ショシキセッテイ</t>
    </rPh>
    <rPh sb="8" eb="9">
      <t>ヨコ</t>
    </rPh>
    <rPh sb="10" eb="11">
      <t>タテ</t>
    </rPh>
    <rPh sb="11" eb="14">
      <t>チュウオウゾロ</t>
    </rPh>
    <rPh sb="16" eb="18">
      <t>シュクショウ</t>
    </rPh>
    <rPh sb="20" eb="22">
      <t>ゼンタイ</t>
    </rPh>
    <rPh sb="23" eb="25">
      <t>ヒョウジ</t>
    </rPh>
    <phoneticPr fontId="1"/>
  </si>
  <si>
    <t>文字色：こげ茶色</t>
    <rPh sb="0" eb="3">
      <t>モジイロ</t>
    </rPh>
    <rPh sb="6" eb="8">
      <t>チャイロ</t>
    </rPh>
    <phoneticPr fontId="1"/>
  </si>
  <si>
    <t>　文字数・サイズに注意。</t>
    <rPh sb="1" eb="3">
      <t>モジ</t>
    </rPh>
    <rPh sb="3" eb="4">
      <t>スウ</t>
    </rPh>
    <rPh sb="9" eb="11">
      <t>チュウイ</t>
    </rPh>
    <phoneticPr fontId="1"/>
  </si>
  <si>
    <t>　実施期間中の最下段を同じ色で塗りつぶす。</t>
    <rPh sb="1" eb="5">
      <t>ジッシキカン</t>
    </rPh>
    <rPh sb="5" eb="6">
      <t>チュウ</t>
    </rPh>
    <rPh sb="7" eb="10">
      <t>サイゲダン</t>
    </rPh>
    <rPh sb="11" eb="12">
      <t>オナ</t>
    </rPh>
    <rPh sb="13" eb="14">
      <t>イロ</t>
    </rPh>
    <rPh sb="15" eb="16">
      <t>ヌ</t>
    </rPh>
    <phoneticPr fontId="1"/>
  </si>
  <si>
    <t>イベント詳細は各自が作成するちらしをご案内。</t>
    <rPh sb="4" eb="6">
      <t>ショウサイ</t>
    </rPh>
    <rPh sb="7" eb="9">
      <t>カクジ</t>
    </rPh>
    <rPh sb="10" eb="12">
      <t>サクセイ</t>
    </rPh>
    <rPh sb="19" eb="21">
      <t>アンナイ</t>
    </rPh>
    <phoneticPr fontId="1"/>
  </si>
  <si>
    <t>このカレンダーはあくまで「イベントがある」ことのみを知らせ</t>
    <rPh sb="26" eb="27">
      <t>シ</t>
    </rPh>
    <phoneticPr fontId="1"/>
  </si>
  <si>
    <t>るもの。イベントの詳細を記載するものではありません。</t>
    <rPh sb="9" eb="11">
      <t>ショウサイ</t>
    </rPh>
    <rPh sb="12" eb="14">
      <t>キサイ</t>
    </rPh>
    <phoneticPr fontId="1"/>
  </si>
  <si>
    <t>・連日のイベントは初日の下部分を使用して入力し</t>
    <rPh sb="1" eb="3">
      <t>レンジツ</t>
    </rPh>
    <rPh sb="9" eb="11">
      <t>ショニチ</t>
    </rPh>
    <rPh sb="12" eb="15">
      <t>シタブブン</t>
    </rPh>
    <rPh sb="16" eb="18">
      <t>シヨウ</t>
    </rPh>
    <rPh sb="20" eb="22">
      <t>ニュウリョク</t>
    </rPh>
    <phoneticPr fontId="1"/>
  </si>
  <si>
    <t>・列や行を増やさない</t>
    <rPh sb="1" eb="2">
      <t>レツ</t>
    </rPh>
    <rPh sb="3" eb="4">
      <t>ギョウ</t>
    </rPh>
    <rPh sb="5" eb="6">
      <t>フ</t>
    </rPh>
    <phoneticPr fontId="1"/>
  </si>
  <si>
    <t>・列・行の幅を変更しない</t>
    <rPh sb="1" eb="2">
      <t>レツ</t>
    </rPh>
    <rPh sb="3" eb="4">
      <t>ギョウ</t>
    </rPh>
    <rPh sb="5" eb="6">
      <t>ハバ</t>
    </rPh>
    <rPh sb="7" eb="9">
      <t>ヘンコウ</t>
    </rPh>
    <phoneticPr fontId="1"/>
  </si>
  <si>
    <t>・セルの結合をしない</t>
    <rPh sb="4" eb="6">
      <t>ケツゴウ</t>
    </rPh>
    <phoneticPr fontId="1"/>
  </si>
  <si>
    <t>（レイカディア大学同窓会）</t>
    <rPh sb="7" eb="9">
      <t>ダイガク</t>
    </rPh>
    <rPh sb="9" eb="12">
      <t>ドウソウカイ</t>
    </rPh>
    <phoneticPr fontId="1"/>
  </si>
  <si>
    <r>
      <t>CAFÉ</t>
    </r>
    <r>
      <rPr>
        <b/>
        <sz val="12"/>
        <color theme="1"/>
        <rFont val="游ゴシック"/>
        <family val="2"/>
      </rPr>
      <t>用</t>
    </r>
    <rPh sb="4" eb="5">
      <t>ヨウ</t>
    </rPh>
    <phoneticPr fontId="1"/>
  </si>
  <si>
    <r>
      <rPr>
        <b/>
        <sz val="12"/>
        <color theme="1"/>
        <rFont val="游ゴシック"/>
        <family val="2"/>
      </rPr>
      <t>前月</t>
    </r>
    <r>
      <rPr>
        <b/>
        <sz val="12"/>
        <color theme="1"/>
        <rFont val="Century Gothic"/>
        <family val="2"/>
      </rPr>
      <t>20</t>
    </r>
    <r>
      <rPr>
        <b/>
        <sz val="12"/>
        <color theme="1"/>
        <rFont val="游ゴシック"/>
        <family val="2"/>
      </rPr>
      <t>日までにはお渡しする</t>
    </r>
    <rPh sb="0" eb="2">
      <t>ゼンゲツ</t>
    </rPh>
    <rPh sb="4" eb="5">
      <t>ヒ</t>
    </rPh>
    <rPh sb="10" eb="11">
      <t>ワタ</t>
    </rPh>
    <phoneticPr fontId="1"/>
  </si>
  <si>
    <t>もりやま企業展示</t>
    <rPh sb="4" eb="6">
      <t>キギョウ</t>
    </rPh>
    <rPh sb="6" eb="8">
      <t>テンジ</t>
    </rPh>
    <phoneticPr fontId="1"/>
  </si>
  <si>
    <t>（商工観光課）</t>
    <rPh sb="1" eb="3">
      <t>ショウコウ</t>
    </rPh>
    <rPh sb="3" eb="6">
      <t>カンコウカ</t>
    </rPh>
    <phoneticPr fontId="1"/>
  </si>
  <si>
    <t>就職説明会</t>
    <rPh sb="0" eb="2">
      <t>シュウショク</t>
    </rPh>
    <rPh sb="2" eb="5">
      <t>セツメイカイ</t>
    </rPh>
    <phoneticPr fontId="1"/>
  </si>
  <si>
    <t>10:00</t>
    <phoneticPr fontId="1"/>
  </si>
  <si>
    <t>お話し会</t>
    <rPh sb="1" eb="2">
      <t>ハナ</t>
    </rPh>
    <rPh sb="3" eb="4">
      <t>カイ</t>
    </rPh>
    <phoneticPr fontId="1"/>
  </si>
  <si>
    <t>（言の葉の森）</t>
    <rPh sb="1" eb="2">
      <t>コト</t>
    </rPh>
    <rPh sb="3" eb="4">
      <t>ハ</t>
    </rPh>
    <rPh sb="5" eb="6">
      <t>モリ</t>
    </rPh>
    <phoneticPr fontId="1"/>
  </si>
  <si>
    <t>（蔵書点検</t>
    <rPh sb="1" eb="3">
      <t>ゾウショ</t>
    </rPh>
    <rPh sb="3" eb="5">
      <t>テンケン</t>
    </rPh>
    <phoneticPr fontId="1"/>
  </si>
  <si>
    <t>　　　　　）</t>
    <phoneticPr fontId="1"/>
  </si>
  <si>
    <t>ママパスマルシェ</t>
    <phoneticPr fontId="1"/>
  </si>
  <si>
    <t>メモリアルコンサート</t>
    <phoneticPr fontId="1"/>
  </si>
  <si>
    <t>古文書講座</t>
    <rPh sb="0" eb="3">
      <t>コモンジョ</t>
    </rPh>
    <rPh sb="3" eb="5">
      <t>コウザ</t>
    </rPh>
    <phoneticPr fontId="1"/>
  </si>
  <si>
    <t>大人のための映画会</t>
    <rPh sb="0" eb="2">
      <t>オトナ</t>
    </rPh>
    <rPh sb="6" eb="8">
      <t>エイガ</t>
    </rPh>
    <rPh sb="8" eb="9">
      <t>カイ</t>
    </rPh>
    <phoneticPr fontId="1"/>
  </si>
  <si>
    <t>(こども政策課)</t>
    <rPh sb="4" eb="7">
      <t>セイサクカ</t>
    </rPh>
    <phoneticPr fontId="1"/>
  </si>
  <si>
    <t>10：00</t>
    <phoneticPr fontId="1"/>
  </si>
  <si>
    <t>起業創業支援展示</t>
    <phoneticPr fontId="1"/>
  </si>
  <si>
    <t>(日本政策金融公庫)</t>
    <phoneticPr fontId="1"/>
  </si>
  <si>
    <t>10:00</t>
    <phoneticPr fontId="1"/>
  </si>
  <si>
    <t>理系専門講座</t>
    <rPh sb="0" eb="2">
      <t>リケイ</t>
    </rPh>
    <rPh sb="2" eb="4">
      <t>センモン</t>
    </rPh>
    <rPh sb="4" eb="6">
      <t>コウザ</t>
    </rPh>
    <phoneticPr fontId="1"/>
  </si>
  <si>
    <t>としょかんかざり隊！</t>
    <rPh sb="8" eb="9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</si>
</sst>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theme="1"/>
      <name val="Yu Gothic UI Semibold"/>
      <family val="3"/>
      <charset val="128"/>
    </font>
    <font>
      <b/>
      <sz val="18"/>
      <color theme="1"/>
      <name val="Corbel"/>
      <family val="2"/>
    </font>
    <font>
      <b/>
      <sz val="36"/>
      <color theme="1"/>
      <name val="Corbel"/>
      <family val="2"/>
    </font>
    <font>
      <b/>
      <sz val="16"/>
      <color theme="1"/>
      <name val="Centaur"/>
      <family val="1"/>
    </font>
    <font>
      <b/>
      <sz val="16"/>
      <color rgb="FF0070C0"/>
      <name val="Centaur"/>
      <family val="1"/>
    </font>
    <font>
      <sz val="11"/>
      <color theme="1"/>
      <name val="Centaur"/>
      <family val="1"/>
    </font>
    <font>
      <b/>
      <sz val="16"/>
      <color rgb="FFFF0000"/>
      <name val="Centaur"/>
      <family val="1"/>
    </font>
    <font>
      <b/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12"/>
      <color rgb="FF0070C0"/>
      <name val="Century Gothic"/>
      <family val="2"/>
    </font>
    <font>
      <b/>
      <sz val="11"/>
      <color rgb="FFFF0000"/>
      <name val="Yu Gothic UI Semibold"/>
      <family val="3"/>
      <charset val="128"/>
    </font>
    <font>
      <b/>
      <sz val="14"/>
      <color theme="1"/>
      <name val="Yu Gothic UI Semilight"/>
      <family val="3"/>
      <charset val="128"/>
    </font>
    <font>
      <sz val="11"/>
      <color rgb="FFFF0000"/>
      <name val="Yu Gothic UI Semibold"/>
      <family val="3"/>
      <charset val="128"/>
    </font>
    <font>
      <sz val="11"/>
      <color rgb="FF4C2600"/>
      <name val="Yu Gothic UI Semibold"/>
      <family val="3"/>
      <charset val="128"/>
    </font>
    <font>
      <b/>
      <sz val="11"/>
      <color rgb="FF4C2600"/>
      <name val="Yu Gothic UI Semibold"/>
      <family val="3"/>
      <charset val="128"/>
    </font>
    <font>
      <sz val="11"/>
      <color rgb="FF4C2600"/>
      <name val="游ゴシック"/>
      <family val="2"/>
      <scheme val="minor"/>
    </font>
    <font>
      <b/>
      <sz val="12"/>
      <color theme="1"/>
      <name val="游ゴシック"/>
      <family val="2"/>
    </font>
  </fonts>
  <fills count="7">
    <fill>
      <patternFill patternType="none"/>
    </fill>
    <fill>
      <patternFill patternType="gray125"/>
    </fill>
    <fill>
      <patternFill patternType="solid">
        <fgColor rgb="FFC1EFFF"/>
        <bgColor indexed="64"/>
      </patternFill>
    </fill>
    <fill>
      <patternFill patternType="solid">
        <fgColor rgb="FFD0EBB3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C26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0" fontId="0" fillId="0" borderId="3" xfId="0" applyBorder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shrinkToFit="1"/>
    </xf>
    <xf numFmtId="0" fontId="0" fillId="0" borderId="4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176" fontId="3" fillId="0" borderId="0" xfId="0" applyNumberFormat="1" applyFont="1" applyBorder="1" applyAlignment="1">
      <alignment shrinkToFit="1"/>
    </xf>
    <xf numFmtId="176" fontId="4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12" fillId="0" borderId="0" xfId="0" applyFont="1" applyBorder="1" applyAlignment="1">
      <alignment horizontal="center"/>
    </xf>
    <xf numFmtId="176" fontId="8" fillId="0" borderId="9" xfId="0" applyNumberFormat="1" applyFont="1" applyBorder="1" applyAlignment="1">
      <alignment horizontal="left" shrinkToFit="1"/>
    </xf>
    <xf numFmtId="49" fontId="5" fillId="0" borderId="10" xfId="0" applyNumberFormat="1" applyFont="1" applyBorder="1" applyAlignment="1">
      <alignment horizontal="center" shrinkToFit="1"/>
    </xf>
    <xf numFmtId="49" fontId="5" fillId="0" borderId="11" xfId="0" applyNumberFormat="1" applyFont="1" applyBorder="1" applyAlignment="1">
      <alignment horizontal="center" shrinkToFit="1"/>
    </xf>
    <xf numFmtId="176" fontId="9" fillId="0" borderId="9" xfId="0" applyNumberFormat="1" applyFont="1" applyBorder="1" applyAlignment="1">
      <alignment horizontal="left" shrinkToFit="1"/>
    </xf>
    <xf numFmtId="176" fontId="11" fillId="0" borderId="9" xfId="0" applyNumberFormat="1" applyFont="1" applyBorder="1" applyAlignment="1">
      <alignment horizontal="left" shrinkToFit="1"/>
    </xf>
    <xf numFmtId="49" fontId="5" fillId="3" borderId="11" xfId="0" applyNumberFormat="1" applyFont="1" applyFill="1" applyBorder="1" applyAlignment="1">
      <alignment horizontal="center" shrinkToFit="1"/>
    </xf>
    <xf numFmtId="176" fontId="8" fillId="0" borderId="10" xfId="0" applyNumberFormat="1" applyFont="1" applyBorder="1" applyAlignment="1">
      <alignment horizontal="left" shrinkToFit="1"/>
    </xf>
    <xf numFmtId="176" fontId="11" fillId="0" borderId="10" xfId="0" applyNumberFormat="1" applyFont="1" applyBorder="1" applyAlignment="1">
      <alignment horizontal="left" shrinkToFit="1"/>
    </xf>
    <xf numFmtId="49" fontId="18" fillId="3" borderId="10" xfId="0" applyNumberFormat="1" applyFont="1" applyFill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left" vertical="center" shrinkToFit="1"/>
    </xf>
    <xf numFmtId="176" fontId="8" fillId="0" borderId="10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5" fillId="5" borderId="10" xfId="0" applyNumberFormat="1" applyFont="1" applyFill="1" applyBorder="1" applyAlignment="1">
      <alignment horizontal="center" vertical="center" shrinkToFit="1"/>
    </xf>
    <xf numFmtId="49" fontId="17" fillId="5" borderId="10" xfId="0" applyNumberFormat="1" applyFont="1" applyFill="1" applyBorder="1" applyAlignment="1">
      <alignment horizontal="center" vertical="center" shrinkToFit="1"/>
    </xf>
    <xf numFmtId="49" fontId="19" fillId="2" borderId="10" xfId="0" applyNumberFormat="1" applyFont="1" applyFill="1" applyBorder="1" applyAlignment="1">
      <alignment horizontal="center" vertical="center" shrinkToFi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15" fillId="0" borderId="10" xfId="0" applyNumberFormat="1" applyFont="1" applyFill="1" applyBorder="1" applyAlignment="1">
      <alignment horizontal="center" vertical="center" shrinkToFit="1"/>
    </xf>
    <xf numFmtId="49" fontId="18" fillId="4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49" fontId="5" fillId="0" borderId="11" xfId="0" applyNumberFormat="1" applyFont="1" applyFill="1" applyBorder="1" applyAlignment="1">
      <alignment horizontal="center" shrinkToFit="1"/>
    </xf>
    <xf numFmtId="176" fontId="9" fillId="0" borderId="9" xfId="0" applyNumberFormat="1" applyFont="1" applyFill="1" applyBorder="1" applyAlignment="1">
      <alignment horizontal="left" shrinkToFit="1"/>
    </xf>
    <xf numFmtId="176" fontId="11" fillId="0" borderId="9" xfId="0" applyNumberFormat="1" applyFont="1" applyFill="1" applyBorder="1" applyAlignment="1">
      <alignment horizontal="left" shrinkToFit="1"/>
    </xf>
    <xf numFmtId="49" fontId="5" fillId="3" borderId="10" xfId="0" applyNumberFormat="1" applyFont="1" applyFill="1" applyBorder="1" applyAlignment="1">
      <alignment horizontal="center" shrinkToFit="1"/>
    </xf>
    <xf numFmtId="0" fontId="0" fillId="0" borderId="0" xfId="0" applyAlignment="1">
      <alignment vertical="center"/>
    </xf>
    <xf numFmtId="56" fontId="0" fillId="0" borderId="0" xfId="0" applyNumberFormat="1" applyAlignment="1">
      <alignment vertical="center" shrinkToFit="1"/>
    </xf>
    <xf numFmtId="0" fontId="0" fillId="0" borderId="0" xfId="0" applyAlignment="1"/>
    <xf numFmtId="0" fontId="0" fillId="0" borderId="2" xfId="0" applyBorder="1" applyAlignment="1"/>
    <xf numFmtId="0" fontId="0" fillId="0" borderId="0" xfId="0" applyFill="1" applyBorder="1" applyAlignment="1"/>
    <xf numFmtId="0" fontId="0" fillId="0" borderId="0" xfId="0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/>
    <xf numFmtId="176" fontId="3" fillId="0" borderId="7" xfId="0" applyNumberFormat="1" applyFont="1" applyBorder="1" applyAlignment="1">
      <alignment vertical="center"/>
    </xf>
    <xf numFmtId="0" fontId="0" fillId="0" borderId="0" xfId="0" applyAlignment="1">
      <alignment horizontal="right" vertical="center" shrinkToFit="1"/>
    </xf>
    <xf numFmtId="56" fontId="0" fillId="0" borderId="0" xfId="0" applyNumberFormat="1" applyAlignment="1">
      <alignment shrinkToFit="1"/>
    </xf>
    <xf numFmtId="49" fontId="18" fillId="3" borderId="12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0" fillId="6" borderId="0" xfId="0" applyFill="1" applyBorder="1"/>
    <xf numFmtId="0" fontId="0" fillId="0" borderId="16" xfId="0" applyBorder="1" applyAlignment="1"/>
    <xf numFmtId="0" fontId="0" fillId="0" borderId="18" xfId="0" applyBorder="1" applyAlignment="1">
      <alignment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6" xfId="0" applyBorder="1" applyAlignment="1">
      <alignment horizontal="left" vertical="center" indent="1"/>
    </xf>
    <xf numFmtId="0" fontId="0" fillId="0" borderId="0" xfId="0" applyFill="1" applyAlignment="1">
      <alignment shrinkToFit="1"/>
    </xf>
    <xf numFmtId="0" fontId="0" fillId="0" borderId="0" xfId="0" applyFill="1"/>
    <xf numFmtId="0" fontId="0" fillId="0" borderId="0" xfId="0" applyFill="1" applyBorder="1"/>
    <xf numFmtId="0" fontId="0" fillId="0" borderId="16" xfId="0" applyBorder="1" applyAlignment="1">
      <alignment horizontal="left"/>
    </xf>
    <xf numFmtId="0" fontId="13" fillId="0" borderId="0" xfId="0" applyFont="1" applyAlignment="1">
      <alignment horizontal="left"/>
    </xf>
    <xf numFmtId="49" fontId="5" fillId="4" borderId="11" xfId="0" applyNumberFormat="1" applyFont="1" applyFill="1" applyBorder="1" applyAlignment="1">
      <alignment horizontal="center" shrinkToFit="1"/>
    </xf>
    <xf numFmtId="49" fontId="5" fillId="2" borderId="11" xfId="0" applyNumberFormat="1" applyFont="1" applyFill="1" applyBorder="1" applyAlignment="1">
      <alignment horizont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1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4C2600"/>
      <color rgb="FFC1EFFF"/>
      <color rgb="FFFFFFAF"/>
      <color rgb="FFD0EBB3"/>
      <color rgb="FFFD5589"/>
      <color rgb="FFF3F3F3"/>
      <color rgb="FFFFFF99"/>
      <color rgb="FF97E4FF"/>
      <color rgb="FFFEB0C8"/>
      <color rgb="FFFF6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9125265"/>
          <a:ext cx="6119052" cy="477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5</xdr:col>
      <xdr:colOff>613896</xdr:colOff>
      <xdr:row>16</xdr:row>
      <xdr:rowOff>161472</xdr:rowOff>
    </xdr:from>
    <xdr:to>
      <xdr:col>6</xdr:col>
      <xdr:colOff>109457</xdr:colOff>
      <xdr:row>35</xdr:row>
      <xdr:rowOff>54178</xdr:rowOff>
    </xdr:to>
    <xdr:grpSp>
      <xdr:nvGrpSpPr>
        <xdr:cNvPr id="8" name="グループ化 7"/>
        <xdr:cNvGrpSpPr/>
      </xdr:nvGrpSpPr>
      <xdr:grpSpPr>
        <a:xfrm>
          <a:off x="5471646" y="3342822"/>
          <a:ext cx="467111" cy="3121681"/>
          <a:chOff x="5414682" y="3299011"/>
          <a:chExt cx="463691" cy="2866144"/>
        </a:xfrm>
      </xdr:grpSpPr>
      <xdr:sp macro="" textlink="">
        <xdr:nvSpPr>
          <xdr:cNvPr id="4" name="テキスト ボックス 3"/>
          <xdr:cNvSpPr txBox="1"/>
        </xdr:nvSpPr>
        <xdr:spPr>
          <a:xfrm>
            <a:off x="5414684" y="3299011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414682" y="45678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421173" y="583346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609600</xdr:colOff>
      <xdr:row>9</xdr:row>
      <xdr:rowOff>21515</xdr:rowOff>
    </xdr:from>
    <xdr:to>
      <xdr:col>4</xdr:col>
      <xdr:colOff>107577</xdr:colOff>
      <xdr:row>35</xdr:row>
      <xdr:rowOff>62753</xdr:rowOff>
    </xdr:to>
    <xdr:grpSp>
      <xdr:nvGrpSpPr>
        <xdr:cNvPr id="9" name="グループ化 8"/>
        <xdr:cNvGrpSpPr/>
      </xdr:nvGrpSpPr>
      <xdr:grpSpPr>
        <a:xfrm>
          <a:off x="3524250" y="2012240"/>
          <a:ext cx="469527" cy="4460838"/>
          <a:chOff x="5396753" y="2088776"/>
          <a:chExt cx="466165" cy="4076087"/>
        </a:xfrm>
      </xdr:grpSpPr>
      <xdr:sp macro="" textlink="">
        <xdr:nvSpPr>
          <xdr:cNvPr id="10" name="テキスト ボックス 9"/>
          <xdr:cNvSpPr txBox="1"/>
        </xdr:nvSpPr>
        <xdr:spPr>
          <a:xfrm>
            <a:off x="5396753" y="208877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5405718" y="583316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14" name="テキスト ボックス 13"/>
        <xdr:cNvSpPr txBox="1"/>
      </xdr:nvSpPr>
      <xdr:spPr>
        <a:xfrm>
          <a:off x="3528892" y="94130"/>
          <a:ext cx="3666565" cy="38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744070</xdr:colOff>
      <xdr:row>42</xdr:row>
      <xdr:rowOff>11207</xdr:rowOff>
    </xdr:from>
    <xdr:to>
      <xdr:col>6</xdr:col>
      <xdr:colOff>681317</xdr:colOff>
      <xdr:row>49</xdr:row>
      <xdr:rowOff>11206</xdr:rowOff>
    </xdr:to>
    <xdr:sp macro="" textlink="">
      <xdr:nvSpPr>
        <xdr:cNvPr id="16" name="テキスト ボックス 15"/>
        <xdr:cNvSpPr txBox="1"/>
      </xdr:nvSpPr>
      <xdr:spPr>
        <a:xfrm>
          <a:off x="3668805" y="7418295"/>
          <a:ext cx="2861983" cy="1288676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5"/>
              </a:solidFill>
            </a:rPr>
            <a:t>青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1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2"/>
              </a:solidFill>
            </a:rPr>
            <a:t>黄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1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イベントの詳細はちらし・主催者まで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0</xdr:col>
      <xdr:colOff>376518</xdr:colOff>
      <xdr:row>3</xdr:row>
      <xdr:rowOff>53789</xdr:rowOff>
    </xdr:from>
    <xdr:to>
      <xdr:col>4</xdr:col>
      <xdr:colOff>89648</xdr:colOff>
      <xdr:row>8</xdr:row>
      <xdr:rowOff>89650</xdr:rowOff>
    </xdr:to>
    <xdr:sp macro="" textlink="">
      <xdr:nvSpPr>
        <xdr:cNvPr id="17" name="テキスト ボックス 16"/>
        <xdr:cNvSpPr txBox="1"/>
      </xdr:nvSpPr>
      <xdr:spPr>
        <a:xfrm>
          <a:off x="376518" y="1021977"/>
          <a:ext cx="3585883" cy="93233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7930177"/>
          <a:ext cx="3584538" cy="91978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24648</xdr:colOff>
      <xdr:row>41</xdr:row>
      <xdr:rowOff>29133</xdr:rowOff>
    </xdr:from>
    <xdr:to>
      <xdr:col>7</xdr:col>
      <xdr:colOff>56030</xdr:colOff>
      <xdr:row>50</xdr:row>
      <xdr:rowOff>33618</xdr:rowOff>
    </xdr:to>
    <xdr:sp macro="" textlink="">
      <xdr:nvSpPr>
        <xdr:cNvPr id="5" name="テキスト ボックス 4"/>
        <xdr:cNvSpPr txBox="1"/>
      </xdr:nvSpPr>
      <xdr:spPr>
        <a:xfrm>
          <a:off x="3924295" y="7380192"/>
          <a:ext cx="2956117" cy="1405220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609600</xdr:colOff>
      <xdr:row>1</xdr:row>
      <xdr:rowOff>224118</xdr:rowOff>
    </xdr:from>
    <xdr:to>
      <xdr:col>6</xdr:col>
      <xdr:colOff>116542</xdr:colOff>
      <xdr:row>27</xdr:row>
      <xdr:rowOff>59167</xdr:rowOff>
    </xdr:to>
    <xdr:grpSp>
      <xdr:nvGrpSpPr>
        <xdr:cNvPr id="13" name="グループ化 12"/>
        <xdr:cNvGrpSpPr/>
      </xdr:nvGrpSpPr>
      <xdr:grpSpPr>
        <a:xfrm>
          <a:off x="5484159" y="661147"/>
          <a:ext cx="481854" cy="4395844"/>
          <a:chOff x="5396753" y="2072996"/>
          <a:chExt cx="475130" cy="4060307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9</xdr:row>
      <xdr:rowOff>17929</xdr:rowOff>
    </xdr:from>
    <xdr:to>
      <xdr:col>4</xdr:col>
      <xdr:colOff>134471</xdr:colOff>
      <xdr:row>35</xdr:row>
      <xdr:rowOff>23311</xdr:rowOff>
    </xdr:to>
    <xdr:grpSp>
      <xdr:nvGrpSpPr>
        <xdr:cNvPr id="18" name="グループ化 17"/>
        <xdr:cNvGrpSpPr/>
      </xdr:nvGrpSpPr>
      <xdr:grpSpPr>
        <a:xfrm>
          <a:off x="3561229" y="1990164"/>
          <a:ext cx="472889" cy="4375676"/>
          <a:chOff x="5396753" y="2065106"/>
          <a:chExt cx="466165" cy="4044527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7930177"/>
          <a:ext cx="3584538" cy="91978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35854</xdr:colOff>
      <xdr:row>41</xdr:row>
      <xdr:rowOff>17929</xdr:rowOff>
    </xdr:from>
    <xdr:to>
      <xdr:col>6</xdr:col>
      <xdr:colOff>952500</xdr:colOff>
      <xdr:row>49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3935501" y="7368988"/>
          <a:ext cx="2866470" cy="1371600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618565</xdr:colOff>
      <xdr:row>9</xdr:row>
      <xdr:rowOff>26894</xdr:rowOff>
    </xdr:from>
    <xdr:to>
      <xdr:col>6</xdr:col>
      <xdr:colOff>125507</xdr:colOff>
      <xdr:row>35</xdr:row>
      <xdr:rowOff>50202</xdr:rowOff>
    </xdr:to>
    <xdr:grpSp>
      <xdr:nvGrpSpPr>
        <xdr:cNvPr id="13" name="グループ化 12"/>
        <xdr:cNvGrpSpPr/>
      </xdr:nvGrpSpPr>
      <xdr:grpSpPr>
        <a:xfrm>
          <a:off x="5493124" y="1999129"/>
          <a:ext cx="481854" cy="4393602"/>
          <a:chOff x="5396753" y="2072996"/>
          <a:chExt cx="475130" cy="4060307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9</xdr:row>
      <xdr:rowOff>17929</xdr:rowOff>
    </xdr:from>
    <xdr:to>
      <xdr:col>4</xdr:col>
      <xdr:colOff>134471</xdr:colOff>
      <xdr:row>35</xdr:row>
      <xdr:rowOff>23311</xdr:rowOff>
    </xdr:to>
    <xdr:grpSp>
      <xdr:nvGrpSpPr>
        <xdr:cNvPr id="18" name="グループ化 17"/>
        <xdr:cNvGrpSpPr/>
      </xdr:nvGrpSpPr>
      <xdr:grpSpPr>
        <a:xfrm>
          <a:off x="3561229" y="1990164"/>
          <a:ext cx="472889" cy="4375676"/>
          <a:chOff x="5396753" y="2065106"/>
          <a:chExt cx="466165" cy="4044527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681321</xdr:colOff>
      <xdr:row>3</xdr:row>
      <xdr:rowOff>19273</xdr:rowOff>
    </xdr:from>
    <xdr:to>
      <xdr:col>4</xdr:col>
      <xdr:colOff>394451</xdr:colOff>
      <xdr:row>8</xdr:row>
      <xdr:rowOff>62754</xdr:rowOff>
    </xdr:to>
    <xdr:sp macro="" textlink="">
      <xdr:nvSpPr>
        <xdr:cNvPr id="4" name="テキスト ボックス 3"/>
        <xdr:cNvSpPr txBox="1"/>
      </xdr:nvSpPr>
      <xdr:spPr>
        <a:xfrm>
          <a:off x="681321" y="987461"/>
          <a:ext cx="3585883" cy="93995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24648</xdr:colOff>
      <xdr:row>41</xdr:row>
      <xdr:rowOff>6723</xdr:rowOff>
    </xdr:from>
    <xdr:to>
      <xdr:col>6</xdr:col>
      <xdr:colOff>952500</xdr:colOff>
      <xdr:row>49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3924295" y="7357782"/>
          <a:ext cx="2877676" cy="1382806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618565</xdr:colOff>
      <xdr:row>9</xdr:row>
      <xdr:rowOff>26894</xdr:rowOff>
    </xdr:from>
    <xdr:to>
      <xdr:col>6</xdr:col>
      <xdr:colOff>125507</xdr:colOff>
      <xdr:row>35</xdr:row>
      <xdr:rowOff>50202</xdr:rowOff>
    </xdr:to>
    <xdr:grpSp>
      <xdr:nvGrpSpPr>
        <xdr:cNvPr id="13" name="グループ化 12"/>
        <xdr:cNvGrpSpPr/>
      </xdr:nvGrpSpPr>
      <xdr:grpSpPr>
        <a:xfrm>
          <a:off x="5493124" y="1999129"/>
          <a:ext cx="481854" cy="4393602"/>
          <a:chOff x="5396753" y="2072996"/>
          <a:chExt cx="475130" cy="4060307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9</xdr:row>
      <xdr:rowOff>17929</xdr:rowOff>
    </xdr:from>
    <xdr:to>
      <xdr:col>4</xdr:col>
      <xdr:colOff>134471</xdr:colOff>
      <xdr:row>35</xdr:row>
      <xdr:rowOff>23311</xdr:rowOff>
    </xdr:to>
    <xdr:grpSp>
      <xdr:nvGrpSpPr>
        <xdr:cNvPr id="18" name="グループ化 17"/>
        <xdr:cNvGrpSpPr/>
      </xdr:nvGrpSpPr>
      <xdr:grpSpPr>
        <a:xfrm>
          <a:off x="3561229" y="1990164"/>
          <a:ext cx="472889" cy="4375676"/>
          <a:chOff x="5396753" y="2065106"/>
          <a:chExt cx="466165" cy="4044527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13" name="テキスト ボックス 1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98614</xdr:colOff>
      <xdr:row>42</xdr:row>
      <xdr:rowOff>268939</xdr:rowOff>
    </xdr:from>
    <xdr:to>
      <xdr:col>3</xdr:col>
      <xdr:colOff>779932</xdr:colOff>
      <xdr:row>48</xdr:row>
      <xdr:rowOff>26895</xdr:rowOff>
    </xdr:to>
    <xdr:sp macro="" textlink="">
      <xdr:nvSpPr>
        <xdr:cNvPr id="14" name="テキスト ボックス 13"/>
        <xdr:cNvSpPr txBox="1"/>
      </xdr:nvSpPr>
      <xdr:spPr>
        <a:xfrm>
          <a:off x="98614" y="8041339"/>
          <a:ext cx="3585883" cy="93233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35854</xdr:colOff>
      <xdr:row>42</xdr:row>
      <xdr:rowOff>17928</xdr:rowOff>
    </xdr:from>
    <xdr:to>
      <xdr:col>6</xdr:col>
      <xdr:colOff>941289</xdr:colOff>
      <xdr:row>49</xdr:row>
      <xdr:rowOff>33617</xdr:rowOff>
    </xdr:to>
    <xdr:sp macro="" textlink="">
      <xdr:nvSpPr>
        <xdr:cNvPr id="15" name="テキスト ボックス 14"/>
        <xdr:cNvSpPr txBox="1"/>
      </xdr:nvSpPr>
      <xdr:spPr>
        <a:xfrm>
          <a:off x="3935501" y="7425016"/>
          <a:ext cx="2855259" cy="1304366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5"/>
              </a:solidFill>
            </a:rPr>
            <a:t>青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1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100" b="1">
              <a:solidFill>
                <a:schemeClr val="accent2"/>
              </a:solidFill>
            </a:rPr>
            <a:t>黄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1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1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1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3</xdr:col>
      <xdr:colOff>591670</xdr:colOff>
      <xdr:row>1</xdr:row>
      <xdr:rowOff>227703</xdr:rowOff>
    </xdr:from>
    <xdr:to>
      <xdr:col>4</xdr:col>
      <xdr:colOff>98612</xdr:colOff>
      <xdr:row>35</xdr:row>
      <xdr:rowOff>66687</xdr:rowOff>
    </xdr:to>
    <xdr:grpSp>
      <xdr:nvGrpSpPr>
        <xdr:cNvPr id="10" name="グループ化 9"/>
        <xdr:cNvGrpSpPr/>
      </xdr:nvGrpSpPr>
      <xdr:grpSpPr>
        <a:xfrm>
          <a:off x="3516405" y="664732"/>
          <a:ext cx="481854" cy="5744484"/>
          <a:chOff x="3496235" y="666974"/>
          <a:chExt cx="475130" cy="6033595"/>
        </a:xfrm>
      </xdr:grpSpPr>
      <xdr:grpSp>
        <xdr:nvGrpSpPr>
          <xdr:cNvPr id="18" name="グループ化 17"/>
          <xdr:cNvGrpSpPr/>
        </xdr:nvGrpSpPr>
        <xdr:grpSpPr>
          <a:xfrm>
            <a:off x="3505200" y="666974"/>
            <a:ext cx="466165" cy="4631167"/>
            <a:chOff x="5396753" y="2088776"/>
            <a:chExt cx="466165" cy="4076087"/>
          </a:xfrm>
        </xdr:grpSpPr>
        <xdr:sp macro="" textlink="">
          <xdr:nvSpPr>
            <xdr:cNvPr id="19" name="テキスト ボックス 18"/>
            <xdr:cNvSpPr txBox="1"/>
          </xdr:nvSpPr>
          <xdr:spPr>
            <a:xfrm>
              <a:off x="5396753" y="2088776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21" name="テキスト ボックス 20"/>
            <xdr:cNvSpPr txBox="1"/>
          </xdr:nvSpPr>
          <xdr:spPr>
            <a:xfrm>
              <a:off x="5405718" y="4559810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22" name="テキスト ボックス 21"/>
            <xdr:cNvSpPr txBox="1"/>
          </xdr:nvSpPr>
          <xdr:spPr>
            <a:xfrm>
              <a:off x="5405718" y="5833168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</xdr:grpSp>
      <xdr:sp macro="" textlink="">
        <xdr:nvSpPr>
          <xdr:cNvPr id="23" name="テキスト ボックス 22"/>
          <xdr:cNvSpPr txBox="1"/>
        </xdr:nvSpPr>
        <xdr:spPr>
          <a:xfrm>
            <a:off x="3496235" y="6323704"/>
            <a:ext cx="457200" cy="376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5</xdr:col>
      <xdr:colOff>618565</xdr:colOff>
      <xdr:row>1</xdr:row>
      <xdr:rowOff>224117</xdr:rowOff>
    </xdr:from>
    <xdr:to>
      <xdr:col>6</xdr:col>
      <xdr:colOff>116542</xdr:colOff>
      <xdr:row>27</xdr:row>
      <xdr:rowOff>77096</xdr:rowOff>
    </xdr:to>
    <xdr:grpSp>
      <xdr:nvGrpSpPr>
        <xdr:cNvPr id="24" name="グループ化 23"/>
        <xdr:cNvGrpSpPr/>
      </xdr:nvGrpSpPr>
      <xdr:grpSpPr>
        <a:xfrm>
          <a:off x="5493124" y="661146"/>
          <a:ext cx="472889" cy="4413774"/>
          <a:chOff x="5396753" y="2088776"/>
          <a:chExt cx="466165" cy="4076087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5396753" y="208877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5405718" y="583316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</a:t>
          </a:r>
          <a:r>
            <a:rPr kumimoji="1" lang="ja-JP" altLang="en-US" sz="1400" b="1" baseline="0">
              <a:solidFill>
                <a:schemeClr val="accent4">
                  <a:lumMod val="50000"/>
                </a:schemeClr>
              </a:solidFill>
              <a:latin typeface="+mn-lt"/>
            </a:rPr>
            <a:t>  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火～金・日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98614</xdr:colOff>
      <xdr:row>42</xdr:row>
      <xdr:rowOff>268939</xdr:rowOff>
    </xdr:from>
    <xdr:to>
      <xdr:col>3</xdr:col>
      <xdr:colOff>779932</xdr:colOff>
      <xdr:row>48</xdr:row>
      <xdr:rowOff>26895</xdr:rowOff>
    </xdr:to>
    <xdr:sp macro="" textlink="">
      <xdr:nvSpPr>
        <xdr:cNvPr id="4" name="テキスト ボックス 3"/>
        <xdr:cNvSpPr txBox="1"/>
      </xdr:nvSpPr>
      <xdr:spPr>
        <a:xfrm>
          <a:off x="98614" y="7896559"/>
          <a:ext cx="3584538" cy="908576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47625</xdr:colOff>
      <xdr:row>42</xdr:row>
      <xdr:rowOff>17928</xdr:rowOff>
    </xdr:from>
    <xdr:to>
      <xdr:col>6</xdr:col>
      <xdr:colOff>941289</xdr:colOff>
      <xdr:row>50</xdr:row>
      <xdr:rowOff>47624</xdr:rowOff>
    </xdr:to>
    <xdr:sp macro="" textlink="">
      <xdr:nvSpPr>
        <xdr:cNvPr id="5" name="テキスト ボックス 4"/>
        <xdr:cNvSpPr txBox="1"/>
      </xdr:nvSpPr>
      <xdr:spPr>
        <a:xfrm>
          <a:off x="3933825" y="7514103"/>
          <a:ext cx="2836764" cy="1391771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3</xdr:col>
      <xdr:colOff>591670</xdr:colOff>
      <xdr:row>1</xdr:row>
      <xdr:rowOff>227703</xdr:rowOff>
    </xdr:from>
    <xdr:to>
      <xdr:col>4</xdr:col>
      <xdr:colOff>98612</xdr:colOff>
      <xdr:row>35</xdr:row>
      <xdr:rowOff>66687</xdr:rowOff>
    </xdr:to>
    <xdr:grpSp>
      <xdr:nvGrpSpPr>
        <xdr:cNvPr id="6" name="グループ化 5"/>
        <xdr:cNvGrpSpPr/>
      </xdr:nvGrpSpPr>
      <xdr:grpSpPr>
        <a:xfrm>
          <a:off x="3506320" y="665853"/>
          <a:ext cx="478492" cy="5811159"/>
          <a:chOff x="3496235" y="666974"/>
          <a:chExt cx="475130" cy="6033595"/>
        </a:xfrm>
      </xdr:grpSpPr>
      <xdr:grpSp>
        <xdr:nvGrpSpPr>
          <xdr:cNvPr id="7" name="グループ化 6"/>
          <xdr:cNvGrpSpPr/>
        </xdr:nvGrpSpPr>
        <xdr:grpSpPr>
          <a:xfrm>
            <a:off x="3505200" y="666974"/>
            <a:ext cx="466165" cy="4631167"/>
            <a:chOff x="5396753" y="2088776"/>
            <a:chExt cx="466165" cy="407608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5396753" y="2088776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600">
                <a:solidFill>
                  <a:srgbClr val="FD5589"/>
                </a:solidFill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5405718" y="4559810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5405718" y="5833168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3496235" y="6323704"/>
            <a:ext cx="457200" cy="376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5</xdr:col>
      <xdr:colOff>600637</xdr:colOff>
      <xdr:row>17</xdr:row>
      <xdr:rowOff>21379</xdr:rowOff>
    </xdr:from>
    <xdr:to>
      <xdr:col>6</xdr:col>
      <xdr:colOff>98613</xdr:colOff>
      <xdr:row>35</xdr:row>
      <xdr:rowOff>50216</xdr:rowOff>
    </xdr:to>
    <xdr:grpSp>
      <xdr:nvGrpSpPr>
        <xdr:cNvPr id="13" name="グループ化 12"/>
        <xdr:cNvGrpSpPr/>
      </xdr:nvGrpSpPr>
      <xdr:grpSpPr>
        <a:xfrm>
          <a:off x="5458387" y="3374179"/>
          <a:ext cx="469526" cy="3086362"/>
          <a:chOff x="5396754" y="3306900"/>
          <a:chExt cx="466164" cy="2818515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5405718" y="579372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0</xdr:col>
      <xdr:colOff>28576</xdr:colOff>
      <xdr:row>2</xdr:row>
      <xdr:rowOff>44823</xdr:rowOff>
    </xdr:from>
    <xdr:to>
      <xdr:col>3</xdr:col>
      <xdr:colOff>952500</xdr:colOff>
      <xdr:row>8</xdr:row>
      <xdr:rowOff>152400</xdr:rowOff>
    </xdr:to>
    <xdr:sp macro="" textlink="">
      <xdr:nvSpPr>
        <xdr:cNvPr id="18" name="テキスト ボックス 17"/>
        <xdr:cNvSpPr txBox="1"/>
      </xdr:nvSpPr>
      <xdr:spPr>
        <a:xfrm>
          <a:off x="28576" y="730623"/>
          <a:ext cx="3838574" cy="1241052"/>
        </a:xfrm>
        <a:prstGeom prst="rect">
          <a:avLst/>
        </a:prstGeom>
        <a:solidFill>
          <a:srgbClr val="C1E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蔵書点検のため、</a:t>
          </a:r>
          <a:r>
            <a:rPr kumimoji="1" lang="en-US" altLang="ja-JP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6/5</a:t>
          </a:r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～</a:t>
          </a:r>
          <a:r>
            <a:rPr kumimoji="1" lang="en-US" altLang="ja-JP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6/9</a:t>
          </a:r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は休館いたします。この期間、</a:t>
          </a:r>
          <a:r>
            <a:rPr kumimoji="1" lang="ja-JP" altLang="en-US" sz="1200" b="1" baseline="0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   </a:t>
          </a:r>
          <a:endParaRPr kumimoji="1" lang="en-US" altLang="ja-JP" sz="1200" b="1" baseline="0">
            <a:solidFill>
              <a:srgbClr val="4C2600"/>
            </a:solidFill>
            <a:latin typeface="+mn-lt"/>
            <a:ea typeface="Yu Gothic UI Semibold" panose="020B0700000000000000" pitchFamily="50" charset="-128"/>
          </a:endParaRPr>
        </a:p>
        <a:p>
          <a:r>
            <a:rPr kumimoji="1" lang="ja-JP" altLang="en-US" sz="1200" b="1" baseline="0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　　</a:t>
          </a:r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・本の予約 </a:t>
          </a:r>
          <a:r>
            <a:rPr kumimoji="1" lang="en-US" altLang="ja-JP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…</a:t>
          </a:r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 図書館ホームページからのみ可能です　</a:t>
          </a:r>
          <a:endParaRPr kumimoji="1" lang="en-US" altLang="ja-JP" sz="1050" b="1">
            <a:solidFill>
              <a:srgbClr val="4C2600"/>
            </a:solidFill>
            <a:latin typeface="+mn-ea"/>
            <a:ea typeface="+mn-ea"/>
          </a:endParaRPr>
        </a:p>
        <a:p>
          <a:pPr lvl="0"/>
          <a:r>
            <a:rPr kumimoji="1" lang="ja-JP" altLang="en-US" sz="1200" b="1" baseline="0">
              <a:solidFill>
                <a:srgbClr val="4C2600"/>
              </a:solidFill>
              <a:latin typeface="+mn-ea"/>
              <a:ea typeface="+mn-ea"/>
            </a:rPr>
            <a:t>　　</a:t>
          </a:r>
          <a:r>
            <a:rPr kumimoji="1" lang="ja-JP" altLang="en-US" sz="1200" b="1">
              <a:solidFill>
                <a:srgbClr val="4C2600"/>
              </a:solidFill>
              <a:latin typeface="+mn-ea"/>
              <a:ea typeface="+mn-ea"/>
            </a:rPr>
            <a:t>･貸館 </a:t>
          </a:r>
          <a:r>
            <a:rPr kumimoji="1" lang="en-US" altLang="ja-JP" sz="1200" b="1">
              <a:solidFill>
                <a:srgbClr val="4C2600"/>
              </a:solidFill>
              <a:latin typeface="+mn-ea"/>
              <a:ea typeface="+mn-ea"/>
            </a:rPr>
            <a:t>…</a:t>
          </a:r>
          <a:r>
            <a:rPr kumimoji="1" lang="ja-JP" altLang="en-US" sz="1200" b="1">
              <a:solidFill>
                <a:srgbClr val="4C2600"/>
              </a:solidFill>
              <a:latin typeface="+mn-ea"/>
              <a:ea typeface="+mn-ea"/>
            </a:rPr>
            <a:t> 本登録・本予約・支払いはできません</a:t>
          </a:r>
          <a:endParaRPr kumimoji="1" lang="en-US" altLang="ja-JP" sz="1600" b="1">
            <a:solidFill>
              <a:srgbClr val="4C2600"/>
            </a:solidFill>
            <a:latin typeface="+mn-lt"/>
            <a:ea typeface="Yu Gothic UI Semibold" panose="020B0700000000000000" pitchFamily="50" charset="-128"/>
          </a:endParaRPr>
        </a:p>
        <a:p>
          <a:pPr lvl="0"/>
          <a:r>
            <a:rPr kumimoji="1" lang="ja-JP" altLang="en-US" sz="1200" b="1">
              <a:solidFill>
                <a:srgbClr val="4C2600"/>
              </a:solidFill>
              <a:latin typeface="+mn-lt"/>
              <a:ea typeface="Yu Gothic UI Semibold" panose="020B0700000000000000" pitchFamily="50" charset="-128"/>
            </a:rPr>
            <a:t>ご理解・ご協力をよろしくお願いいたします。</a:t>
          </a:r>
          <a:endParaRPr kumimoji="1" lang="en-US" altLang="ja-JP" sz="1050" b="1">
            <a:solidFill>
              <a:srgbClr val="4C26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933450</xdr:colOff>
      <xdr:row>13</xdr:row>
      <xdr:rowOff>76200</xdr:rowOff>
    </xdr:from>
    <xdr:to>
      <xdr:col>5</xdr:col>
      <xdr:colOff>762000</xdr:colOff>
      <xdr:row>13</xdr:row>
      <xdr:rowOff>76200</xdr:rowOff>
    </xdr:to>
    <xdr:cxnSp macro="">
      <xdr:nvCxnSpPr>
        <xdr:cNvPr id="14" name="直線矢印コネクタ 13"/>
        <xdr:cNvCxnSpPr/>
      </xdr:nvCxnSpPr>
      <xdr:spPr>
        <a:xfrm>
          <a:off x="1905000" y="2743200"/>
          <a:ext cx="3714750" cy="0"/>
        </a:xfrm>
        <a:prstGeom prst="straightConnector1">
          <a:avLst/>
        </a:prstGeom>
        <a:ln>
          <a:solidFill>
            <a:srgbClr val="4C26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54664</xdr:rowOff>
    </xdr:from>
    <xdr:to>
      <xdr:col>6</xdr:col>
      <xdr:colOff>309923</xdr:colOff>
      <xdr:row>51</xdr:row>
      <xdr:rowOff>237752</xdr:rowOff>
    </xdr:to>
    <xdr:sp macro="" textlink="">
      <xdr:nvSpPr>
        <xdr:cNvPr id="2" name="テキスト ボックス 1"/>
        <xdr:cNvSpPr txBox="1"/>
      </xdr:nvSpPr>
      <xdr:spPr>
        <a:xfrm>
          <a:off x="0" y="8855764"/>
          <a:ext cx="6139223" cy="478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484097</xdr:colOff>
      <xdr:row>3</xdr:row>
      <xdr:rowOff>17928</xdr:rowOff>
    </xdr:from>
    <xdr:to>
      <xdr:col>4</xdr:col>
      <xdr:colOff>197227</xdr:colOff>
      <xdr:row>8</xdr:row>
      <xdr:rowOff>53789</xdr:rowOff>
    </xdr:to>
    <xdr:sp macro="" textlink="">
      <xdr:nvSpPr>
        <xdr:cNvPr id="4" name="テキスト ボックス 3"/>
        <xdr:cNvSpPr txBox="1"/>
      </xdr:nvSpPr>
      <xdr:spPr>
        <a:xfrm>
          <a:off x="484097" y="986116"/>
          <a:ext cx="3585883" cy="93233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3</xdr:col>
      <xdr:colOff>969304</xdr:colOff>
      <xdr:row>41</xdr:row>
      <xdr:rowOff>56029</xdr:rowOff>
    </xdr:from>
    <xdr:to>
      <xdr:col>6</xdr:col>
      <xdr:colOff>962025</xdr:colOff>
      <xdr:row>50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3883954" y="7495054"/>
          <a:ext cx="2907371" cy="1420346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618565</xdr:colOff>
      <xdr:row>1</xdr:row>
      <xdr:rowOff>224117</xdr:rowOff>
    </xdr:from>
    <xdr:to>
      <xdr:col>6</xdr:col>
      <xdr:colOff>116542</xdr:colOff>
      <xdr:row>35</xdr:row>
      <xdr:rowOff>54135</xdr:rowOff>
    </xdr:to>
    <xdr:grpSp>
      <xdr:nvGrpSpPr>
        <xdr:cNvPr id="24" name="グループ化 23"/>
        <xdr:cNvGrpSpPr/>
      </xdr:nvGrpSpPr>
      <xdr:grpSpPr>
        <a:xfrm>
          <a:off x="5476315" y="662267"/>
          <a:ext cx="469527" cy="5802193"/>
          <a:chOff x="5459506" y="663388"/>
          <a:chExt cx="466165" cy="6024629"/>
        </a:xfrm>
      </xdr:grpSpPr>
      <xdr:grpSp>
        <xdr:nvGrpSpPr>
          <xdr:cNvPr id="12" name="グループ化 11"/>
          <xdr:cNvGrpSpPr/>
        </xdr:nvGrpSpPr>
        <xdr:grpSpPr>
          <a:xfrm>
            <a:off x="5459506" y="663388"/>
            <a:ext cx="466165" cy="4595311"/>
            <a:chOff x="5396753" y="2088776"/>
            <a:chExt cx="466165" cy="4044527"/>
          </a:xfrm>
        </xdr:grpSpPr>
        <xdr:sp macro="" textlink="">
          <xdr:nvSpPr>
            <xdr:cNvPr id="13" name="テキスト ボックス 12"/>
            <xdr:cNvSpPr txBox="1"/>
          </xdr:nvSpPr>
          <xdr:spPr>
            <a:xfrm>
              <a:off x="5396753" y="2088776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5" name="テキスト ボックス 14"/>
            <xdr:cNvSpPr txBox="1"/>
          </xdr:nvSpPr>
          <xdr:spPr>
            <a:xfrm>
              <a:off x="5396753" y="4567700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6" name="テキスト ボックス 15"/>
            <xdr:cNvSpPr txBox="1"/>
          </xdr:nvSpPr>
          <xdr:spPr>
            <a:xfrm>
              <a:off x="5405718" y="5801608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</xdr:grpSp>
      <xdr:sp macro="" textlink="">
        <xdr:nvSpPr>
          <xdr:cNvPr id="23" name="テキスト ボックス 22"/>
          <xdr:cNvSpPr txBox="1"/>
        </xdr:nvSpPr>
        <xdr:spPr>
          <a:xfrm>
            <a:off x="5468471" y="6311152"/>
            <a:ext cx="457200" cy="376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609600</xdr:colOff>
      <xdr:row>9</xdr:row>
      <xdr:rowOff>44823</xdr:rowOff>
    </xdr:from>
    <xdr:to>
      <xdr:col>4</xdr:col>
      <xdr:colOff>116542</xdr:colOff>
      <xdr:row>35</xdr:row>
      <xdr:rowOff>50203</xdr:rowOff>
    </xdr:to>
    <xdr:grpSp>
      <xdr:nvGrpSpPr>
        <xdr:cNvPr id="27" name="グループ化 26"/>
        <xdr:cNvGrpSpPr/>
      </xdr:nvGrpSpPr>
      <xdr:grpSpPr>
        <a:xfrm>
          <a:off x="3524250" y="2035548"/>
          <a:ext cx="478492" cy="4424980"/>
          <a:chOff x="5396753" y="2088776"/>
          <a:chExt cx="475130" cy="4044527"/>
        </a:xfrm>
      </xdr:grpSpPr>
      <xdr:sp macro="" textlink="">
        <xdr:nvSpPr>
          <xdr:cNvPr id="28" name="テキスト ボックス 27"/>
          <xdr:cNvSpPr txBox="1"/>
        </xdr:nvSpPr>
        <xdr:spPr>
          <a:xfrm>
            <a:off x="5396753" y="208877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8078543"/>
          <a:ext cx="3585883" cy="93995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24648</xdr:colOff>
      <xdr:row>41</xdr:row>
      <xdr:rowOff>29133</xdr:rowOff>
    </xdr:from>
    <xdr:to>
      <xdr:col>6</xdr:col>
      <xdr:colOff>963705</xdr:colOff>
      <xdr:row>50</xdr:row>
      <xdr:rowOff>56029</xdr:rowOff>
    </xdr:to>
    <xdr:sp macro="" textlink="">
      <xdr:nvSpPr>
        <xdr:cNvPr id="5" name="テキスト ボックス 4"/>
        <xdr:cNvSpPr txBox="1"/>
      </xdr:nvSpPr>
      <xdr:spPr>
        <a:xfrm>
          <a:off x="3924295" y="7380192"/>
          <a:ext cx="2888881" cy="1427631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636495</xdr:colOff>
      <xdr:row>9</xdr:row>
      <xdr:rowOff>17930</xdr:rowOff>
    </xdr:from>
    <xdr:to>
      <xdr:col>6</xdr:col>
      <xdr:colOff>143437</xdr:colOff>
      <xdr:row>27</xdr:row>
      <xdr:rowOff>55722</xdr:rowOff>
    </xdr:to>
    <xdr:grpSp>
      <xdr:nvGrpSpPr>
        <xdr:cNvPr id="19" name="グループ化 18"/>
        <xdr:cNvGrpSpPr/>
      </xdr:nvGrpSpPr>
      <xdr:grpSpPr>
        <a:xfrm>
          <a:off x="5511054" y="1990165"/>
          <a:ext cx="481854" cy="3063381"/>
          <a:chOff x="5387788" y="2065105"/>
          <a:chExt cx="475130" cy="2826400"/>
        </a:xfrm>
      </xdr:grpSpPr>
      <xdr:sp macro="" textlink="">
        <xdr:nvSpPr>
          <xdr:cNvPr id="20" name="テキスト ボックス 19"/>
          <xdr:cNvSpPr txBox="1"/>
        </xdr:nvSpPr>
        <xdr:spPr>
          <a:xfrm>
            <a:off x="5387788" y="2065105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1</xdr:row>
      <xdr:rowOff>197224</xdr:rowOff>
    </xdr:from>
    <xdr:to>
      <xdr:col>4</xdr:col>
      <xdr:colOff>134471</xdr:colOff>
      <xdr:row>35</xdr:row>
      <xdr:rowOff>23311</xdr:rowOff>
    </xdr:to>
    <xdr:grpSp>
      <xdr:nvGrpSpPr>
        <xdr:cNvPr id="29" name="グループ化 28"/>
        <xdr:cNvGrpSpPr/>
      </xdr:nvGrpSpPr>
      <xdr:grpSpPr>
        <a:xfrm>
          <a:off x="3561229" y="634253"/>
          <a:ext cx="472889" cy="5731587"/>
          <a:chOff x="6418729" y="654424"/>
          <a:chExt cx="466165" cy="6020698"/>
        </a:xfrm>
      </xdr:grpSpPr>
      <xdr:grpSp>
        <xdr:nvGrpSpPr>
          <xdr:cNvPr id="30" name="グループ化 29"/>
          <xdr:cNvGrpSpPr/>
        </xdr:nvGrpSpPr>
        <xdr:grpSpPr>
          <a:xfrm>
            <a:off x="6418729" y="2079811"/>
            <a:ext cx="466165" cy="4595311"/>
            <a:chOff x="5396753" y="2065106"/>
            <a:chExt cx="466165" cy="4044527"/>
          </a:xfrm>
        </xdr:grpSpPr>
        <xdr:sp macro="" textlink="">
          <xdr:nvSpPr>
            <xdr:cNvPr id="32" name="テキスト ボックス 31"/>
            <xdr:cNvSpPr txBox="1"/>
          </xdr:nvSpPr>
          <xdr:spPr>
            <a:xfrm>
              <a:off x="5396753" y="2065106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33" name="テキスト ボックス 32"/>
            <xdr:cNvSpPr txBox="1"/>
          </xdr:nvSpPr>
          <xdr:spPr>
            <a:xfrm>
              <a:off x="5396754" y="3306900"/>
              <a:ext cx="457200" cy="3316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34" name="テキスト ボックス 33"/>
            <xdr:cNvSpPr txBox="1"/>
          </xdr:nvSpPr>
          <xdr:spPr>
            <a:xfrm>
              <a:off x="5405718" y="4559810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35" name="テキスト ボックス 34"/>
            <xdr:cNvSpPr txBox="1"/>
          </xdr:nvSpPr>
          <xdr:spPr>
            <a:xfrm>
              <a:off x="5405718" y="5777938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</xdr:grpSp>
      <xdr:sp macro="" textlink="">
        <xdr:nvSpPr>
          <xdr:cNvPr id="31" name="テキスト ボックス 30"/>
          <xdr:cNvSpPr txBox="1"/>
        </xdr:nvSpPr>
        <xdr:spPr>
          <a:xfrm>
            <a:off x="6427694" y="654424"/>
            <a:ext cx="457200" cy="376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7930177"/>
          <a:ext cx="3584538" cy="91978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35854</xdr:colOff>
      <xdr:row>42</xdr:row>
      <xdr:rowOff>17928</xdr:rowOff>
    </xdr:from>
    <xdr:to>
      <xdr:col>7</xdr:col>
      <xdr:colOff>0</xdr:colOff>
      <xdr:row>50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3935501" y="7425016"/>
          <a:ext cx="2888881" cy="1371601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1010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618565</xdr:colOff>
      <xdr:row>9</xdr:row>
      <xdr:rowOff>26894</xdr:rowOff>
    </xdr:from>
    <xdr:to>
      <xdr:col>6</xdr:col>
      <xdr:colOff>125507</xdr:colOff>
      <xdr:row>35</xdr:row>
      <xdr:rowOff>50202</xdr:rowOff>
    </xdr:to>
    <xdr:grpSp>
      <xdr:nvGrpSpPr>
        <xdr:cNvPr id="17" name="グループ化 16"/>
        <xdr:cNvGrpSpPr/>
      </xdr:nvGrpSpPr>
      <xdr:grpSpPr>
        <a:xfrm>
          <a:off x="5493124" y="1999129"/>
          <a:ext cx="481854" cy="4393602"/>
          <a:chOff x="5396753" y="2072996"/>
          <a:chExt cx="475130" cy="4060307"/>
        </a:xfrm>
      </xdr:grpSpPr>
      <xdr:sp macro="" textlink="">
        <xdr:nvSpPr>
          <xdr:cNvPr id="18" name="テキスト ボックス 17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9</xdr:row>
      <xdr:rowOff>17929</xdr:rowOff>
    </xdr:from>
    <xdr:to>
      <xdr:col>4</xdr:col>
      <xdr:colOff>134471</xdr:colOff>
      <xdr:row>35</xdr:row>
      <xdr:rowOff>23311</xdr:rowOff>
    </xdr:to>
    <xdr:grpSp>
      <xdr:nvGrpSpPr>
        <xdr:cNvPr id="23" name="グループ化 22"/>
        <xdr:cNvGrpSpPr/>
      </xdr:nvGrpSpPr>
      <xdr:grpSpPr>
        <a:xfrm>
          <a:off x="3561229" y="1990164"/>
          <a:ext cx="472889" cy="4375676"/>
          <a:chOff x="5396753" y="2065106"/>
          <a:chExt cx="466165" cy="4044527"/>
        </a:xfrm>
      </xdr:grpSpPr>
      <xdr:sp macro="" textlink="">
        <xdr:nvSpPr>
          <xdr:cNvPr id="25" name="テキスト ボックス 24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7930177"/>
          <a:ext cx="3584538" cy="91978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35854</xdr:colOff>
      <xdr:row>42</xdr:row>
      <xdr:rowOff>17928</xdr:rowOff>
    </xdr:from>
    <xdr:to>
      <xdr:col>7</xdr:col>
      <xdr:colOff>11206</xdr:colOff>
      <xdr:row>50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3935501" y="7425016"/>
          <a:ext cx="2900087" cy="1371601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636495</xdr:colOff>
      <xdr:row>9</xdr:row>
      <xdr:rowOff>12408</xdr:rowOff>
    </xdr:from>
    <xdr:to>
      <xdr:col>6</xdr:col>
      <xdr:colOff>143436</xdr:colOff>
      <xdr:row>27</xdr:row>
      <xdr:rowOff>50203</xdr:rowOff>
    </xdr:to>
    <xdr:grpSp>
      <xdr:nvGrpSpPr>
        <xdr:cNvPr id="13" name="グループ化 12"/>
        <xdr:cNvGrpSpPr/>
      </xdr:nvGrpSpPr>
      <xdr:grpSpPr>
        <a:xfrm>
          <a:off x="5511054" y="1984643"/>
          <a:ext cx="481853" cy="3063384"/>
          <a:chOff x="5396754" y="3306900"/>
          <a:chExt cx="475129" cy="2826403"/>
        </a:xfrm>
      </xdr:grpSpPr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5414683" y="580160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600636</xdr:colOff>
      <xdr:row>1</xdr:row>
      <xdr:rowOff>224117</xdr:rowOff>
    </xdr:from>
    <xdr:to>
      <xdr:col>4</xdr:col>
      <xdr:colOff>98613</xdr:colOff>
      <xdr:row>27</xdr:row>
      <xdr:rowOff>41240</xdr:rowOff>
    </xdr:to>
    <xdr:grpSp>
      <xdr:nvGrpSpPr>
        <xdr:cNvPr id="18" name="グループ化 17"/>
        <xdr:cNvGrpSpPr/>
      </xdr:nvGrpSpPr>
      <xdr:grpSpPr>
        <a:xfrm>
          <a:off x="3525371" y="661146"/>
          <a:ext cx="472889" cy="4377918"/>
          <a:chOff x="5396753" y="2065106"/>
          <a:chExt cx="466165" cy="4044527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125509</xdr:colOff>
      <xdr:row>43</xdr:row>
      <xdr:rowOff>28237</xdr:rowOff>
    </xdr:from>
    <xdr:to>
      <xdr:col>3</xdr:col>
      <xdr:colOff>806827</xdr:colOff>
      <xdr:row>48</xdr:row>
      <xdr:rowOff>71719</xdr:rowOff>
    </xdr:to>
    <xdr:sp macro="" textlink="">
      <xdr:nvSpPr>
        <xdr:cNvPr id="4" name="テキスト ボックス 3"/>
        <xdr:cNvSpPr txBox="1"/>
      </xdr:nvSpPr>
      <xdr:spPr>
        <a:xfrm>
          <a:off x="125509" y="7930177"/>
          <a:ext cx="3584538" cy="91978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35854</xdr:colOff>
      <xdr:row>42</xdr:row>
      <xdr:rowOff>17928</xdr:rowOff>
    </xdr:from>
    <xdr:to>
      <xdr:col>7</xdr:col>
      <xdr:colOff>11206</xdr:colOff>
      <xdr:row>50</xdr:row>
      <xdr:rowOff>56029</xdr:rowOff>
    </xdr:to>
    <xdr:sp macro="" textlink="">
      <xdr:nvSpPr>
        <xdr:cNvPr id="5" name="テキスト ボックス 4"/>
        <xdr:cNvSpPr txBox="1"/>
      </xdr:nvSpPr>
      <xdr:spPr>
        <a:xfrm>
          <a:off x="3935501" y="7425016"/>
          <a:ext cx="2900087" cy="1382807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3</xdr:col>
      <xdr:colOff>627529</xdr:colOff>
      <xdr:row>1</xdr:row>
      <xdr:rowOff>215154</xdr:rowOff>
    </xdr:from>
    <xdr:to>
      <xdr:col>4</xdr:col>
      <xdr:colOff>125506</xdr:colOff>
      <xdr:row>35</xdr:row>
      <xdr:rowOff>41237</xdr:rowOff>
    </xdr:to>
    <xdr:grpSp>
      <xdr:nvGrpSpPr>
        <xdr:cNvPr id="6" name="グループ化 5"/>
        <xdr:cNvGrpSpPr/>
      </xdr:nvGrpSpPr>
      <xdr:grpSpPr>
        <a:xfrm>
          <a:off x="3552264" y="652183"/>
          <a:ext cx="472889" cy="5731583"/>
          <a:chOff x="6418729" y="654424"/>
          <a:chExt cx="466165" cy="6020694"/>
        </a:xfrm>
      </xdr:grpSpPr>
      <xdr:grpSp>
        <xdr:nvGrpSpPr>
          <xdr:cNvPr id="7" name="グループ化 6"/>
          <xdr:cNvGrpSpPr/>
        </xdr:nvGrpSpPr>
        <xdr:grpSpPr>
          <a:xfrm>
            <a:off x="6418729" y="2043951"/>
            <a:ext cx="466165" cy="4631167"/>
            <a:chOff x="5396753" y="2033546"/>
            <a:chExt cx="466165" cy="407608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5396753" y="2033546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5396754" y="3306900"/>
              <a:ext cx="457200" cy="3316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5405718" y="4559810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5405718" y="5777938"/>
              <a:ext cx="457200" cy="3316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1600">
                  <a:solidFill>
                    <a:srgbClr val="FD5589"/>
                  </a:solidFill>
                </a:rPr>
                <a:t>📖</a:t>
              </a:r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6427694" y="654424"/>
            <a:ext cx="457200" cy="3768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5</xdr:col>
      <xdr:colOff>618565</xdr:colOff>
      <xdr:row>9</xdr:row>
      <xdr:rowOff>26894</xdr:rowOff>
    </xdr:from>
    <xdr:to>
      <xdr:col>6</xdr:col>
      <xdr:colOff>116542</xdr:colOff>
      <xdr:row>27</xdr:row>
      <xdr:rowOff>55720</xdr:rowOff>
    </xdr:to>
    <xdr:grpSp>
      <xdr:nvGrpSpPr>
        <xdr:cNvPr id="13" name="グループ化 12"/>
        <xdr:cNvGrpSpPr/>
      </xdr:nvGrpSpPr>
      <xdr:grpSpPr>
        <a:xfrm>
          <a:off x="5493124" y="1999129"/>
          <a:ext cx="472889" cy="3054415"/>
          <a:chOff x="5396753" y="2072996"/>
          <a:chExt cx="466165" cy="2818509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21773</xdr:colOff>
      <xdr:row>48</xdr:row>
      <xdr:rowOff>178489</xdr:rowOff>
    </xdr:from>
    <xdr:to>
      <xdr:col>6</xdr:col>
      <xdr:colOff>331696</xdr:colOff>
      <xdr:row>51</xdr:row>
      <xdr:rowOff>180602</xdr:rowOff>
    </xdr:to>
    <xdr:sp macro="" textlink="">
      <xdr:nvSpPr>
        <xdr:cNvPr id="2" name="テキスト ボックス 1"/>
        <xdr:cNvSpPr txBox="1"/>
      </xdr:nvSpPr>
      <xdr:spPr>
        <a:xfrm>
          <a:off x="21773" y="8956729"/>
          <a:ext cx="6116363" cy="466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開館時間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21:00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　　本の森 火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-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金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/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日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19:00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,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 土 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10:00</a:t>
          </a:r>
          <a:r>
            <a:rPr kumimoji="1" lang="ja-JP" altLang="en-US" sz="1400" b="1">
              <a:solidFill>
                <a:schemeClr val="accent4">
                  <a:lumMod val="50000"/>
                </a:schemeClr>
              </a:solidFill>
              <a:latin typeface="+mn-lt"/>
            </a:rPr>
            <a:t>～</a:t>
          </a:r>
          <a:r>
            <a:rPr kumimoji="1" lang="en-US" altLang="ja-JP" sz="1400" b="1">
              <a:solidFill>
                <a:schemeClr val="accent4">
                  <a:lumMod val="50000"/>
                </a:schemeClr>
              </a:solidFill>
              <a:latin typeface="+mn-lt"/>
            </a:rPr>
            <a:t>20:00</a:t>
          </a:r>
        </a:p>
      </xdr:txBody>
    </xdr:sp>
    <xdr:clientData/>
  </xdr:twoCellAnchor>
  <xdr:twoCellAnchor>
    <xdr:from>
      <xdr:col>3</xdr:col>
      <xdr:colOff>624327</xdr:colOff>
      <xdr:row>0</xdr:row>
      <xdr:rowOff>94130</xdr:rowOff>
    </xdr:from>
    <xdr:to>
      <xdr:col>7</xdr:col>
      <xdr:colOff>418139</xdr:colOff>
      <xdr:row>1</xdr:row>
      <xdr:rowOff>38420</xdr:rowOff>
    </xdr:to>
    <xdr:sp macro="" textlink="">
      <xdr:nvSpPr>
        <xdr:cNvPr id="3" name="テキスト ボックス 2"/>
        <xdr:cNvSpPr txBox="1"/>
      </xdr:nvSpPr>
      <xdr:spPr>
        <a:xfrm>
          <a:off x="3527547" y="94130"/>
          <a:ext cx="3664772" cy="38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📖 </a:t>
          </a:r>
          <a:r>
            <a:rPr kumimoji="1" lang="en-US" altLang="ja-JP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15:00</a:t>
          </a:r>
          <a:r>
            <a:rPr kumimoji="1" lang="ja-JP" altLang="en-US" sz="1600" b="1">
              <a:solidFill>
                <a:srgbClr val="FD5589"/>
              </a:solidFill>
              <a:latin typeface="+mn-lt"/>
              <a:ea typeface="Yu Gothic UI Semibold" panose="020B0700000000000000" pitchFamily="50" charset="-128"/>
            </a:rPr>
            <a:t>～ </a:t>
          </a:r>
          <a:r>
            <a:rPr kumimoji="1" lang="ja-JP" altLang="en-US" sz="1400" b="1">
              <a:solidFill>
                <a:srgbClr val="FD5589"/>
              </a:solidFill>
              <a:latin typeface="+mn-ea"/>
              <a:ea typeface="+mn-ea"/>
            </a:rPr>
            <a:t>おはなし会 </a:t>
          </a:r>
          <a:r>
            <a:rPr kumimoji="1" lang="en-US" altLang="ja-JP" sz="1200" b="1">
              <a:solidFill>
                <a:srgbClr val="FD5589"/>
              </a:solidFill>
              <a:latin typeface="+mn-ea"/>
              <a:ea typeface="+mn-ea"/>
            </a:rPr>
            <a:t>in</a:t>
          </a:r>
          <a:r>
            <a:rPr kumimoji="1" lang="ja-JP" altLang="en-US" sz="1200" b="1">
              <a:solidFill>
                <a:srgbClr val="FD5589"/>
              </a:solidFill>
              <a:latin typeface="+mn-ea"/>
              <a:ea typeface="+mn-ea"/>
            </a:rPr>
            <a:t>おはなしのいえ</a:t>
          </a:r>
          <a:endParaRPr kumimoji="1" lang="en-US" altLang="ja-JP" sz="1200" b="1">
            <a:solidFill>
              <a:srgbClr val="FD5589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484098</xdr:colOff>
      <xdr:row>3</xdr:row>
      <xdr:rowOff>28237</xdr:rowOff>
    </xdr:from>
    <xdr:to>
      <xdr:col>4</xdr:col>
      <xdr:colOff>197228</xdr:colOff>
      <xdr:row>8</xdr:row>
      <xdr:rowOff>71718</xdr:rowOff>
    </xdr:to>
    <xdr:sp macro="" textlink="">
      <xdr:nvSpPr>
        <xdr:cNvPr id="4" name="テキスト ボックス 3"/>
        <xdr:cNvSpPr txBox="1"/>
      </xdr:nvSpPr>
      <xdr:spPr>
        <a:xfrm>
          <a:off x="484098" y="996425"/>
          <a:ext cx="3585883" cy="939952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＊各イベントの開催場所は下記をご確認ください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・ちらし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・木もれび広場の貸館予定ボード（当日のみ）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4</xdr:col>
      <xdr:colOff>24648</xdr:colOff>
      <xdr:row>41</xdr:row>
      <xdr:rowOff>40339</xdr:rowOff>
    </xdr:from>
    <xdr:to>
      <xdr:col>7</xdr:col>
      <xdr:colOff>56030</xdr:colOff>
      <xdr:row>50</xdr:row>
      <xdr:rowOff>44823</xdr:rowOff>
    </xdr:to>
    <xdr:sp macro="" textlink="">
      <xdr:nvSpPr>
        <xdr:cNvPr id="5" name="テキスト ボックス 4"/>
        <xdr:cNvSpPr txBox="1"/>
      </xdr:nvSpPr>
      <xdr:spPr>
        <a:xfrm>
          <a:off x="3924295" y="7391398"/>
          <a:ext cx="2956117" cy="1405219"/>
        </a:xfrm>
        <a:prstGeom prst="rect">
          <a:avLst/>
        </a:prstGeom>
        <a:solidFill>
          <a:srgbClr val="F3F3F3"/>
        </a:solidFill>
        <a:ln w="952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（主催者）で色分けをしています。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5"/>
              </a:solidFill>
            </a:rPr>
            <a:t>青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あお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図書館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6">
                  <a:lumMod val="75000"/>
                </a:schemeClr>
              </a:solidFill>
            </a:rPr>
            <a:t>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みど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図書館サポート隊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　＊</a:t>
          </a:r>
          <a:r>
            <a:rPr kumimoji="1" lang="ja-JP" altLang="en-US" sz="1200" b="1">
              <a:solidFill>
                <a:schemeClr val="accent2"/>
              </a:solidFill>
            </a:rPr>
            <a:t>黄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き </a:t>
          </a:r>
          <a:r>
            <a:rPr kumimoji="1" lang="en-US" altLang="ja-JP" sz="1200" b="1">
              <a:solidFill>
                <a:schemeClr val="bg2">
                  <a:lumMod val="25000"/>
                </a:schemeClr>
              </a:solidFill>
            </a:rPr>
            <a:t>…</a:t>
          </a:r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 守山市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  <a:p>
          <a:r>
            <a:rPr kumimoji="1" lang="ja-JP" altLang="en-US" sz="1200" b="1">
              <a:solidFill>
                <a:schemeClr val="bg2">
                  <a:lumMod val="25000"/>
                </a:schemeClr>
              </a:solidFill>
            </a:rPr>
            <a:t>イベントの詳細はちらし・主催者まで。</a:t>
          </a:r>
          <a:endParaRPr kumimoji="1" lang="en-US" altLang="ja-JP" sz="12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  <xdr:twoCellAnchor>
    <xdr:from>
      <xdr:col>5</xdr:col>
      <xdr:colOff>618565</xdr:colOff>
      <xdr:row>9</xdr:row>
      <xdr:rowOff>26894</xdr:rowOff>
    </xdr:from>
    <xdr:to>
      <xdr:col>6</xdr:col>
      <xdr:colOff>116542</xdr:colOff>
      <xdr:row>27</xdr:row>
      <xdr:rowOff>55720</xdr:rowOff>
    </xdr:to>
    <xdr:grpSp>
      <xdr:nvGrpSpPr>
        <xdr:cNvPr id="13" name="グループ化 12"/>
        <xdr:cNvGrpSpPr/>
      </xdr:nvGrpSpPr>
      <xdr:grpSpPr>
        <a:xfrm>
          <a:off x="5493124" y="1999129"/>
          <a:ext cx="472889" cy="3054415"/>
          <a:chOff x="5396753" y="2072996"/>
          <a:chExt cx="466165" cy="2818509"/>
        </a:xfrm>
      </xdr:grpSpPr>
      <xdr:sp macro="" textlink="">
        <xdr:nvSpPr>
          <xdr:cNvPr id="14" name="テキスト ボックス 13"/>
          <xdr:cNvSpPr txBox="1"/>
        </xdr:nvSpPr>
        <xdr:spPr>
          <a:xfrm>
            <a:off x="5396753" y="207299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  <xdr:twoCellAnchor>
    <xdr:from>
      <xdr:col>3</xdr:col>
      <xdr:colOff>636494</xdr:colOff>
      <xdr:row>9</xdr:row>
      <xdr:rowOff>17929</xdr:rowOff>
    </xdr:from>
    <xdr:to>
      <xdr:col>4</xdr:col>
      <xdr:colOff>134471</xdr:colOff>
      <xdr:row>35</xdr:row>
      <xdr:rowOff>23311</xdr:rowOff>
    </xdr:to>
    <xdr:grpSp>
      <xdr:nvGrpSpPr>
        <xdr:cNvPr id="18" name="グループ化 17"/>
        <xdr:cNvGrpSpPr/>
      </xdr:nvGrpSpPr>
      <xdr:grpSpPr>
        <a:xfrm>
          <a:off x="3561229" y="1990164"/>
          <a:ext cx="472889" cy="4375676"/>
          <a:chOff x="5396753" y="2065106"/>
          <a:chExt cx="466165" cy="4044527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5396753" y="2065106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396754" y="3306900"/>
            <a:ext cx="457200" cy="3316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5405718" y="4559810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5405718" y="5777938"/>
            <a:ext cx="457200" cy="3316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600">
                <a:solidFill>
                  <a:srgbClr val="FD5589"/>
                </a:solidFill>
              </a:rPr>
              <a:t>📖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topLeftCell="A25" zoomScaleNormal="100" workbookViewId="0">
      <selection activeCell="D32" sqref="D32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4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I2" s="8" t="s">
        <v>102</v>
      </c>
      <c r="J2" s="87" t="s">
        <v>103</v>
      </c>
      <c r="Q2" s="1"/>
      <c r="R2" s="59"/>
      <c r="S2" s="2"/>
      <c r="T2" s="2"/>
      <c r="U2" s="3">
        <f>DATE(A1,B1,1)</f>
        <v>45017</v>
      </c>
      <c r="V2" s="2"/>
      <c r="W2" s="4">
        <f>WEEKDAY(U2,1)</f>
        <v>7</v>
      </c>
    </row>
    <row r="3" spans="1:24" s="11" customFormat="1" ht="21.75" x14ac:dyDescent="0.4">
      <c r="A3" s="19">
        <f>Q5</f>
        <v>45011</v>
      </c>
      <c r="B3" s="19">
        <f>R5</f>
        <v>45012</v>
      </c>
      <c r="C3" s="19">
        <f>S5</f>
        <v>45013</v>
      </c>
      <c r="D3" s="19">
        <f>T5</f>
        <v>45014</v>
      </c>
      <c r="E3" s="19">
        <f>U5</f>
        <v>45015</v>
      </c>
      <c r="F3" s="19">
        <f t="shared" ref="F3" si="0">V5</f>
        <v>45016</v>
      </c>
      <c r="G3" s="22">
        <f>W5</f>
        <v>45017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47"/>
      <c r="G4" s="47"/>
      <c r="I4" s="65" t="s">
        <v>74</v>
      </c>
      <c r="J4" s="56" t="s">
        <v>65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47"/>
      <c r="G5" s="47"/>
      <c r="I5" s="57">
        <v>45017</v>
      </c>
      <c r="J5" s="56" t="s">
        <v>67</v>
      </c>
      <c r="Q5" s="51">
        <f>U2-(W2-1)</f>
        <v>45011</v>
      </c>
      <c r="R5" s="62">
        <f>Q5+1</f>
        <v>45012</v>
      </c>
      <c r="S5" s="42">
        <f>R5+1</f>
        <v>45013</v>
      </c>
      <c r="T5" s="42">
        <f>S5+1</f>
        <v>45014</v>
      </c>
      <c r="U5" s="42">
        <f t="shared" ref="U5:V5" si="1">T5+1</f>
        <v>45015</v>
      </c>
      <c r="V5" s="42">
        <f t="shared" si="1"/>
        <v>45016</v>
      </c>
      <c r="W5" s="43">
        <f>V5+1</f>
        <v>45017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I6" s="11"/>
      <c r="J6" s="58" t="s">
        <v>68</v>
      </c>
      <c r="Q6" s="41">
        <f>W5+1</f>
        <v>45018</v>
      </c>
      <c r="R6" s="62">
        <f>Q6+1</f>
        <v>45019</v>
      </c>
      <c r="S6" s="42">
        <f t="shared" ref="S6:W6" si="2">R6+1</f>
        <v>45020</v>
      </c>
      <c r="T6" s="42">
        <f t="shared" si="2"/>
        <v>45021</v>
      </c>
      <c r="U6" s="42">
        <f t="shared" si="2"/>
        <v>45022</v>
      </c>
      <c r="V6" s="42">
        <f t="shared" si="2"/>
        <v>45023</v>
      </c>
      <c r="W6" s="43">
        <f t="shared" si="2"/>
        <v>45024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I7" s="57">
        <v>45027</v>
      </c>
      <c r="J7" s="56" t="s">
        <v>69</v>
      </c>
      <c r="Q7" s="17">
        <f>W6+1</f>
        <v>45025</v>
      </c>
      <c r="R7" s="63">
        <f t="shared" ref="R7:W7" si="3">Q7+1</f>
        <v>45026</v>
      </c>
      <c r="S7" s="15">
        <f t="shared" si="3"/>
        <v>45027</v>
      </c>
      <c r="T7" s="15">
        <f t="shared" si="3"/>
        <v>45028</v>
      </c>
      <c r="U7" s="15">
        <f t="shared" si="3"/>
        <v>45029</v>
      </c>
      <c r="V7" s="15">
        <f t="shared" si="3"/>
        <v>45030</v>
      </c>
      <c r="W7" s="16">
        <f t="shared" si="3"/>
        <v>45031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I8" s="57">
        <v>45028</v>
      </c>
      <c r="J8" s="56" t="s">
        <v>70</v>
      </c>
      <c r="Q8" s="17">
        <f t="shared" ref="Q8:Q9" si="4">W7+1</f>
        <v>45032</v>
      </c>
      <c r="R8" s="63">
        <f t="shared" ref="R8:W8" si="5">Q8+1</f>
        <v>45033</v>
      </c>
      <c r="S8" s="15">
        <f t="shared" si="5"/>
        <v>45034</v>
      </c>
      <c r="T8" s="15">
        <f t="shared" si="5"/>
        <v>45035</v>
      </c>
      <c r="U8" s="15">
        <f t="shared" si="5"/>
        <v>45036</v>
      </c>
      <c r="V8" s="15">
        <f t="shared" si="5"/>
        <v>45037</v>
      </c>
      <c r="W8" s="16">
        <f t="shared" si="5"/>
        <v>45038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I9" s="57"/>
      <c r="J9" s="56"/>
      <c r="Q9" s="41">
        <f t="shared" si="4"/>
        <v>45039</v>
      </c>
      <c r="R9" s="62">
        <f t="shared" ref="R9:W9" si="6">Q9+1</f>
        <v>45040</v>
      </c>
      <c r="S9" s="42">
        <f t="shared" si="6"/>
        <v>45041</v>
      </c>
      <c r="T9" s="42">
        <f t="shared" si="6"/>
        <v>45042</v>
      </c>
      <c r="U9" s="42">
        <f t="shared" si="6"/>
        <v>45043</v>
      </c>
      <c r="V9" s="42">
        <f t="shared" si="6"/>
        <v>45044</v>
      </c>
      <c r="W9" s="43">
        <f t="shared" si="6"/>
        <v>45045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K10" s="30"/>
      <c r="Q10" s="44">
        <f t="shared" ref="Q10" si="7">W9+1</f>
        <v>45046</v>
      </c>
      <c r="R10" s="64">
        <f t="shared" ref="R10" si="8">Q10+1</f>
        <v>45047</v>
      </c>
      <c r="S10" s="45">
        <f t="shared" ref="S10" si="9">R10+1</f>
        <v>45048</v>
      </c>
      <c r="T10" s="45">
        <f t="shared" ref="T10" si="10">S10+1</f>
        <v>45049</v>
      </c>
      <c r="U10" s="45">
        <f t="shared" ref="U10" si="11">T10+1</f>
        <v>45050</v>
      </c>
      <c r="V10" s="45">
        <f t="shared" ref="V10" si="12">U10+1</f>
        <v>45051</v>
      </c>
      <c r="W10" s="46">
        <f t="shared" ref="W10" si="13">V10+1</f>
        <v>45052</v>
      </c>
    </row>
    <row r="11" spans="1:24" s="11" customFormat="1" ht="21.75" x14ac:dyDescent="0.4">
      <c r="A11" s="23">
        <f t="shared" ref="A11:G11" si="14">Q6</f>
        <v>45018</v>
      </c>
      <c r="B11" s="19">
        <f t="shared" si="14"/>
        <v>45019</v>
      </c>
      <c r="C11" s="19">
        <f t="shared" si="14"/>
        <v>45020</v>
      </c>
      <c r="D11" s="19">
        <f t="shared" si="14"/>
        <v>45021</v>
      </c>
      <c r="E11" s="19">
        <f t="shared" si="14"/>
        <v>45022</v>
      </c>
      <c r="F11" s="19">
        <f t="shared" si="14"/>
        <v>45023</v>
      </c>
      <c r="G11" s="22">
        <f t="shared" si="14"/>
        <v>45024</v>
      </c>
      <c r="I11" s="57">
        <v>45032</v>
      </c>
      <c r="J11" s="56" t="s">
        <v>71</v>
      </c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27" t="s">
        <v>23</v>
      </c>
      <c r="B12" s="33" t="s">
        <v>15</v>
      </c>
      <c r="C12" s="31"/>
      <c r="D12" s="31"/>
      <c r="E12" s="38" t="s">
        <v>28</v>
      </c>
      <c r="F12" s="33" t="s">
        <v>15</v>
      </c>
      <c r="G12" s="27" t="s">
        <v>19</v>
      </c>
      <c r="I12" s="66">
        <v>45035</v>
      </c>
      <c r="J12" s="58" t="s">
        <v>72</v>
      </c>
      <c r="K12" s="11"/>
    </row>
    <row r="13" spans="1:24" s="30" customFormat="1" ht="13.9" customHeight="1" x14ac:dyDescent="0.4">
      <c r="A13" s="27" t="s">
        <v>24</v>
      </c>
      <c r="B13" s="34" t="s">
        <v>14</v>
      </c>
      <c r="C13" s="31"/>
      <c r="D13" s="31"/>
      <c r="E13" s="38" t="s">
        <v>32</v>
      </c>
      <c r="F13" s="34" t="s">
        <v>14</v>
      </c>
      <c r="G13" s="27" t="s">
        <v>26</v>
      </c>
      <c r="I13" s="57">
        <v>45042</v>
      </c>
      <c r="J13" s="56" t="s">
        <v>70</v>
      </c>
    </row>
    <row r="14" spans="1:24" s="30" customFormat="1" ht="13.9" customHeight="1" x14ac:dyDescent="0.4">
      <c r="A14" s="27" t="s">
        <v>25</v>
      </c>
      <c r="B14" s="31"/>
      <c r="C14" s="31"/>
      <c r="D14" s="31"/>
      <c r="E14" s="38" t="s">
        <v>66</v>
      </c>
      <c r="F14" s="31"/>
      <c r="G14" s="27" t="s">
        <v>27</v>
      </c>
    </row>
    <row r="15" spans="1:24" s="30" customFormat="1" ht="13.9" customHeight="1" x14ac:dyDescent="0.4">
      <c r="A15" s="36"/>
      <c r="B15" s="31"/>
      <c r="C15" s="31"/>
      <c r="D15" s="31"/>
      <c r="E15" s="31"/>
      <c r="F15" s="31"/>
      <c r="G15" s="36"/>
      <c r="S15" s="11"/>
      <c r="T15" s="11"/>
      <c r="U15" s="11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S16" s="11"/>
      <c r="T16" s="11"/>
      <c r="U16" s="11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15">Q7</f>
        <v>45025</v>
      </c>
      <c r="B19" s="19">
        <f t="shared" si="15"/>
        <v>45026</v>
      </c>
      <c r="C19" s="19">
        <f t="shared" si="15"/>
        <v>45027</v>
      </c>
      <c r="D19" s="19">
        <f t="shared" si="15"/>
        <v>45028</v>
      </c>
      <c r="E19" s="19">
        <f t="shared" si="15"/>
        <v>45029</v>
      </c>
      <c r="F19" s="19">
        <f t="shared" si="15"/>
        <v>45030</v>
      </c>
      <c r="G19" s="22">
        <f t="shared" si="15"/>
        <v>45031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8" t="s">
        <v>43</v>
      </c>
      <c r="D20" s="35" t="s">
        <v>17</v>
      </c>
      <c r="E20" s="27" t="s">
        <v>29</v>
      </c>
      <c r="F20" s="32" t="s">
        <v>17</v>
      </c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8" t="s">
        <v>44</v>
      </c>
      <c r="D21" s="32" t="s">
        <v>18</v>
      </c>
      <c r="E21" s="27" t="s">
        <v>30</v>
      </c>
      <c r="F21" s="35" t="s">
        <v>16</v>
      </c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8" t="s">
        <v>45</v>
      </c>
      <c r="D22" s="36"/>
      <c r="E22" s="27" t="s">
        <v>31</v>
      </c>
      <c r="F22" s="40"/>
      <c r="G22" s="40"/>
      <c r="I22" s="71"/>
      <c r="J22" s="49"/>
      <c r="K22" s="49"/>
      <c r="L22" s="72"/>
      <c r="M22" s="72"/>
      <c r="N22" s="73"/>
    </row>
    <row r="23" spans="1:23" s="30" customFormat="1" ht="13.9" customHeight="1" x14ac:dyDescent="0.4">
      <c r="A23" s="36"/>
      <c r="B23" s="36"/>
      <c r="C23" s="31"/>
      <c r="D23" s="36"/>
      <c r="E23" s="36"/>
      <c r="F23" s="40"/>
      <c r="G23" s="40"/>
      <c r="I23" s="71" t="s">
        <v>98</v>
      </c>
      <c r="J23" s="72"/>
      <c r="K23" s="72"/>
      <c r="L23" s="72"/>
      <c r="M23" s="72"/>
      <c r="N23" s="73"/>
      <c r="R23" s="56"/>
      <c r="S23" s="11"/>
      <c r="T23" s="11"/>
      <c r="U23" s="11"/>
      <c r="V23" s="11"/>
      <c r="W23" s="11"/>
    </row>
    <row r="24" spans="1:23" s="30" customFormat="1" ht="13.9" customHeight="1" x14ac:dyDescent="0.4">
      <c r="A24" s="36"/>
      <c r="B24" s="36"/>
      <c r="C24" s="36"/>
      <c r="D24" s="36"/>
      <c r="E24" s="36"/>
      <c r="F24" s="40"/>
      <c r="G24" s="36"/>
      <c r="I24" s="86" t="s">
        <v>99</v>
      </c>
      <c r="J24" s="72"/>
      <c r="K24" s="72"/>
      <c r="L24" s="49"/>
      <c r="M24" s="49"/>
      <c r="N24" s="75"/>
      <c r="R24" s="56"/>
      <c r="S24" s="11"/>
      <c r="T24" s="11"/>
      <c r="U24" s="11"/>
      <c r="V24" s="11"/>
      <c r="W24" s="11"/>
    </row>
    <row r="25" spans="1:23" s="30" customFormat="1" ht="13.9" customHeight="1" x14ac:dyDescent="0.4">
      <c r="A25" s="31"/>
      <c r="B25" s="31"/>
      <c r="C25" s="31"/>
      <c r="D25" s="31"/>
      <c r="E25" s="40"/>
      <c r="F25" s="36"/>
      <c r="G25" s="36"/>
      <c r="I25" s="71" t="s">
        <v>100</v>
      </c>
      <c r="J25" s="49"/>
      <c r="K25" s="49"/>
      <c r="L25" s="72"/>
      <c r="M25" s="72"/>
      <c r="N25" s="73"/>
      <c r="R25" s="56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21"/>
      <c r="G26" s="21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16">Q8</f>
        <v>45032</v>
      </c>
      <c r="B27" s="19">
        <f t="shared" si="16"/>
        <v>45033</v>
      </c>
      <c r="C27" s="19">
        <f t="shared" si="16"/>
        <v>45034</v>
      </c>
      <c r="D27" s="19">
        <f t="shared" si="16"/>
        <v>45035</v>
      </c>
      <c r="E27" s="19">
        <f t="shared" si="16"/>
        <v>45036</v>
      </c>
      <c r="F27" s="19">
        <f t="shared" si="16"/>
        <v>45037</v>
      </c>
      <c r="G27" s="22">
        <f t="shared" si="16"/>
        <v>45038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1"/>
      <c r="B28" s="33" t="s">
        <v>15</v>
      </c>
      <c r="C28" s="31"/>
      <c r="D28" s="31"/>
      <c r="E28" s="38" t="s">
        <v>28</v>
      </c>
      <c r="F28" s="27" t="s">
        <v>29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1"/>
      <c r="B29" s="34" t="s">
        <v>14</v>
      </c>
      <c r="C29" s="31"/>
      <c r="D29" s="31"/>
      <c r="E29" s="38" t="s">
        <v>32</v>
      </c>
      <c r="F29" s="27" t="s">
        <v>33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8" t="s">
        <v>66</v>
      </c>
      <c r="F30" s="27" t="s">
        <v>34</v>
      </c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21"/>
      <c r="B34" s="21"/>
      <c r="C34" s="21"/>
      <c r="D34" s="21"/>
      <c r="E34" s="21"/>
      <c r="F34" s="21"/>
      <c r="G34" s="21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17">Q9</f>
        <v>45039</v>
      </c>
      <c r="B35" s="19">
        <f t="shared" si="17"/>
        <v>45040</v>
      </c>
      <c r="C35" s="19">
        <f t="shared" si="17"/>
        <v>45041</v>
      </c>
      <c r="D35" s="19">
        <f t="shared" si="17"/>
        <v>45042</v>
      </c>
      <c r="E35" s="19">
        <f>U9</f>
        <v>45043</v>
      </c>
      <c r="F35" s="19">
        <f>V9</f>
        <v>45044</v>
      </c>
      <c r="G35" s="22">
        <f t="shared" si="17"/>
        <v>45045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6"/>
      <c r="B36" s="33" t="s">
        <v>15</v>
      </c>
      <c r="C36" s="31"/>
      <c r="D36" s="31"/>
      <c r="E36" s="31"/>
      <c r="F36" s="32" t="s">
        <v>17</v>
      </c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6"/>
      <c r="B37" s="34" t="s">
        <v>14</v>
      </c>
      <c r="C37" s="31"/>
      <c r="D37" s="31"/>
      <c r="E37" s="31"/>
      <c r="F37" s="35" t="s">
        <v>16</v>
      </c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27" t="s">
        <v>46</v>
      </c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27" t="s">
        <v>36</v>
      </c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1"/>
      <c r="B41" s="31"/>
      <c r="C41" s="31"/>
      <c r="D41" s="31"/>
      <c r="E41" s="31"/>
      <c r="F41" s="27" t="s">
        <v>35</v>
      </c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21"/>
      <c r="B42" s="21"/>
      <c r="C42" s="21"/>
      <c r="D42" s="21"/>
      <c r="E42" s="21"/>
      <c r="F42" s="24"/>
      <c r="G42" s="24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45046</v>
      </c>
      <c r="B43" s="25">
        <f>R10</f>
        <v>45047</v>
      </c>
      <c r="C43" s="25">
        <f t="shared" ref="C43:G43" si="18">S10</f>
        <v>45048</v>
      </c>
      <c r="D43" s="25">
        <f t="shared" si="18"/>
        <v>45049</v>
      </c>
      <c r="E43" s="25">
        <f>U10</f>
        <v>45050</v>
      </c>
      <c r="F43" s="25">
        <f>V10</f>
        <v>45051</v>
      </c>
      <c r="G43" s="25">
        <f t="shared" si="18"/>
        <v>45052</v>
      </c>
      <c r="I43" s="30"/>
      <c r="J43" s="30"/>
      <c r="K43" s="30"/>
      <c r="L43" s="30"/>
      <c r="M43" s="30"/>
      <c r="N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L45" s="11"/>
      <c r="M45" s="11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J46" s="11"/>
      <c r="K46" s="11"/>
      <c r="L46" s="11"/>
      <c r="M46" s="11"/>
      <c r="N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I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24"/>
      <c r="B50" s="21"/>
      <c r="C50" s="21"/>
      <c r="D50" s="21"/>
      <c r="E50" s="21"/>
      <c r="F50" s="21"/>
      <c r="G50" s="21"/>
      <c r="I50" s="30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11"/>
      <c r="M53" s="11"/>
      <c r="N53" s="30"/>
    </row>
    <row r="54" spans="1:23" x14ac:dyDescent="0.4">
      <c r="I54" s="30"/>
      <c r="J54" s="11"/>
      <c r="K54" s="11"/>
      <c r="L54" s="11"/>
      <c r="M54" s="11"/>
      <c r="N54" s="11"/>
    </row>
    <row r="55" spans="1:23" x14ac:dyDescent="0.4">
      <c r="I55" s="30"/>
      <c r="J55" s="11"/>
      <c r="K55" s="11"/>
      <c r="L55" s="30"/>
      <c r="M55" s="30"/>
      <c r="N55" s="11"/>
    </row>
    <row r="56" spans="1:23" x14ac:dyDescent="0.4">
      <c r="I56" s="11"/>
      <c r="J56" s="30"/>
      <c r="K56" s="30"/>
      <c r="L56" s="30"/>
      <c r="M56" s="30"/>
      <c r="N56" s="30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30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11"/>
      <c r="M61" s="11"/>
      <c r="N61" s="30"/>
    </row>
    <row r="62" spans="1:23" x14ac:dyDescent="0.4">
      <c r="I62" s="30"/>
      <c r="J62" s="11"/>
      <c r="K62" s="11"/>
      <c r="N62" s="11"/>
    </row>
    <row r="63" spans="1:23" x14ac:dyDescent="0.4">
      <c r="I63" s="30"/>
    </row>
    <row r="64" spans="1:23" x14ac:dyDescent="0.4">
      <c r="I64" s="11"/>
    </row>
  </sheetData>
  <phoneticPr fontId="1"/>
  <conditionalFormatting sqref="A3:G3 A11:G11 A19:G19 A27:G27 Q5:W10 A35:G35 A43:G45">
    <cfRule type="expression" dxfId="11" priority="5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31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2024</v>
      </c>
      <c r="B1" s="6">
        <v>1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45292</v>
      </c>
      <c r="V2" s="2"/>
      <c r="W2" s="4">
        <f>WEEKDAY(U2,1)</f>
        <v>2</v>
      </c>
    </row>
    <row r="3" spans="1:24" s="11" customFormat="1" ht="21.75" x14ac:dyDescent="0.4">
      <c r="A3" s="19">
        <f>Q5</f>
        <v>45291</v>
      </c>
      <c r="B3" s="19">
        <f>R5</f>
        <v>45292</v>
      </c>
      <c r="C3" s="19">
        <f>S5</f>
        <v>45293</v>
      </c>
      <c r="D3" s="19">
        <f>T5</f>
        <v>45294</v>
      </c>
      <c r="E3" s="19">
        <f>U5</f>
        <v>45295</v>
      </c>
      <c r="F3" s="19">
        <f t="shared" ref="F3" si="0">V5</f>
        <v>45296</v>
      </c>
      <c r="G3" s="22">
        <f>W5</f>
        <v>45297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33" t="s">
        <v>15</v>
      </c>
      <c r="C4" s="33" t="s">
        <v>15</v>
      </c>
      <c r="D4" s="33" t="s">
        <v>15</v>
      </c>
      <c r="E4" s="33" t="s">
        <v>15</v>
      </c>
      <c r="F4" s="47"/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34" t="s">
        <v>14</v>
      </c>
      <c r="C5" s="34" t="s">
        <v>14</v>
      </c>
      <c r="D5" s="34" t="s">
        <v>14</v>
      </c>
      <c r="E5" s="34" t="s">
        <v>14</v>
      </c>
      <c r="F5" s="47"/>
      <c r="G5" s="47"/>
      <c r="J5" s="56"/>
      <c r="Q5" s="51">
        <f>U2-(W2-1)</f>
        <v>45291</v>
      </c>
      <c r="R5" s="62">
        <f>Q5+1</f>
        <v>45292</v>
      </c>
      <c r="S5" s="42">
        <f>R5+1</f>
        <v>45293</v>
      </c>
      <c r="T5" s="42">
        <f>S5+1</f>
        <v>45294</v>
      </c>
      <c r="U5" s="42">
        <f t="shared" ref="U5:V5" si="1">T5+1</f>
        <v>45295</v>
      </c>
      <c r="V5" s="42">
        <f t="shared" si="1"/>
        <v>45296</v>
      </c>
      <c r="W5" s="43">
        <f>V5+1</f>
        <v>45297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45298</v>
      </c>
      <c r="R6" s="62">
        <f>Q6+1</f>
        <v>45299</v>
      </c>
      <c r="S6" s="42">
        <f t="shared" ref="S6:W6" si="2">R6+1</f>
        <v>45300</v>
      </c>
      <c r="T6" s="42">
        <f t="shared" si="2"/>
        <v>45301</v>
      </c>
      <c r="U6" s="42">
        <f t="shared" si="2"/>
        <v>45302</v>
      </c>
      <c r="V6" s="42">
        <f t="shared" si="2"/>
        <v>45303</v>
      </c>
      <c r="W6" s="43">
        <f t="shared" si="2"/>
        <v>45304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45305</v>
      </c>
      <c r="R7" s="63">
        <f t="shared" ref="R7:W10" si="3">Q7+1</f>
        <v>45306</v>
      </c>
      <c r="S7" s="15">
        <f t="shared" si="3"/>
        <v>45307</v>
      </c>
      <c r="T7" s="15">
        <f t="shared" si="3"/>
        <v>45308</v>
      </c>
      <c r="U7" s="15">
        <f t="shared" si="3"/>
        <v>45309</v>
      </c>
      <c r="V7" s="15">
        <f t="shared" si="3"/>
        <v>45310</v>
      </c>
      <c r="W7" s="16">
        <f t="shared" si="3"/>
        <v>45311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45312</v>
      </c>
      <c r="R8" s="63">
        <f t="shared" si="3"/>
        <v>45313</v>
      </c>
      <c r="S8" s="15">
        <f t="shared" si="3"/>
        <v>45314</v>
      </c>
      <c r="T8" s="15">
        <f t="shared" si="3"/>
        <v>45315</v>
      </c>
      <c r="U8" s="15">
        <f t="shared" si="3"/>
        <v>45316</v>
      </c>
      <c r="V8" s="15">
        <f t="shared" si="3"/>
        <v>45317</v>
      </c>
      <c r="W8" s="16">
        <f t="shared" si="3"/>
        <v>45318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45319</v>
      </c>
      <c r="R9" s="62">
        <f t="shared" si="3"/>
        <v>45320</v>
      </c>
      <c r="S9" s="42">
        <f t="shared" si="3"/>
        <v>45321</v>
      </c>
      <c r="T9" s="42">
        <f t="shared" si="3"/>
        <v>45322</v>
      </c>
      <c r="U9" s="42">
        <f t="shared" si="3"/>
        <v>45323</v>
      </c>
      <c r="V9" s="42">
        <f t="shared" si="3"/>
        <v>45324</v>
      </c>
      <c r="W9" s="43">
        <f t="shared" si="3"/>
        <v>45325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45326</v>
      </c>
      <c r="R10" s="64">
        <f t="shared" si="3"/>
        <v>45327</v>
      </c>
      <c r="S10" s="45">
        <f t="shared" si="3"/>
        <v>45328</v>
      </c>
      <c r="T10" s="45">
        <f t="shared" si="3"/>
        <v>45329</v>
      </c>
      <c r="U10" s="45">
        <f t="shared" si="3"/>
        <v>45330</v>
      </c>
      <c r="V10" s="45">
        <f t="shared" si="3"/>
        <v>45331</v>
      </c>
      <c r="W10" s="46">
        <f t="shared" si="3"/>
        <v>45332</v>
      </c>
    </row>
    <row r="11" spans="1:24" s="11" customFormat="1" ht="21.75" x14ac:dyDescent="0.4">
      <c r="A11" s="23">
        <f t="shared" ref="A11:G11" si="5">Q6</f>
        <v>45298</v>
      </c>
      <c r="B11" s="23">
        <f t="shared" si="5"/>
        <v>45299</v>
      </c>
      <c r="C11" s="19">
        <f t="shared" si="5"/>
        <v>45300</v>
      </c>
      <c r="D11" s="19">
        <f t="shared" si="5"/>
        <v>45301</v>
      </c>
      <c r="E11" s="19">
        <f t="shared" si="5"/>
        <v>45302</v>
      </c>
      <c r="F11" s="19">
        <f t="shared" si="5"/>
        <v>45303</v>
      </c>
      <c r="G11" s="22">
        <f t="shared" si="5"/>
        <v>45304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1"/>
      <c r="C12" s="33" t="s">
        <v>15</v>
      </c>
      <c r="D12" s="35" t="s">
        <v>17</v>
      </c>
      <c r="E12" s="47"/>
      <c r="F12" s="33" t="s">
        <v>15</v>
      </c>
      <c r="G12" s="31"/>
      <c r="J12" s="56"/>
      <c r="K12" s="11"/>
    </row>
    <row r="13" spans="1:24" s="30" customFormat="1" ht="13.9" customHeight="1" x14ac:dyDescent="0.4">
      <c r="A13" s="31"/>
      <c r="B13" s="31"/>
      <c r="C13" s="34" t="s">
        <v>14</v>
      </c>
      <c r="D13" s="32" t="s">
        <v>18</v>
      </c>
      <c r="E13" s="47"/>
      <c r="F13" s="34" t="s">
        <v>14</v>
      </c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47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47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47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47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45305</v>
      </c>
      <c r="B19" s="19">
        <f t="shared" si="6"/>
        <v>45306</v>
      </c>
      <c r="C19" s="19">
        <f t="shared" si="6"/>
        <v>45307</v>
      </c>
      <c r="D19" s="19">
        <f t="shared" si="6"/>
        <v>45308</v>
      </c>
      <c r="E19" s="19">
        <f t="shared" si="6"/>
        <v>45309</v>
      </c>
      <c r="F19" s="19">
        <f t="shared" si="6"/>
        <v>45310</v>
      </c>
      <c r="G19" s="22">
        <f t="shared" si="6"/>
        <v>45311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17</v>
      </c>
      <c r="E20" s="32" t="s">
        <v>29</v>
      </c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40</v>
      </c>
      <c r="E21" s="32" t="s">
        <v>39</v>
      </c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6"/>
      <c r="B23" s="36"/>
      <c r="C23" s="31"/>
      <c r="D23" s="36"/>
      <c r="E23" s="36"/>
      <c r="F23" s="40"/>
      <c r="G23" s="36"/>
      <c r="I23" s="71" t="s">
        <v>98</v>
      </c>
      <c r="J23" s="72"/>
      <c r="K23" s="72"/>
      <c r="L23" s="72"/>
      <c r="M23" s="72"/>
      <c r="N23" s="73"/>
      <c r="R23" s="56"/>
      <c r="S23" s="11"/>
      <c r="T23" s="11"/>
      <c r="U23" s="11"/>
      <c r="V23" s="11"/>
      <c r="W23" s="11"/>
    </row>
    <row r="24" spans="1:23" s="30" customFormat="1" ht="13.9" customHeight="1" x14ac:dyDescent="0.4">
      <c r="A24" s="36"/>
      <c r="B24" s="31"/>
      <c r="C24" s="31"/>
      <c r="D24" s="31"/>
      <c r="E24" s="47"/>
      <c r="F24" s="31"/>
      <c r="G24" s="36"/>
      <c r="I24" s="86" t="s">
        <v>99</v>
      </c>
      <c r="J24" s="72"/>
      <c r="K24" s="72"/>
      <c r="L24" s="49"/>
      <c r="M24" s="49"/>
      <c r="N24" s="75"/>
      <c r="V24" s="11"/>
      <c r="W24" s="11"/>
    </row>
    <row r="25" spans="1:23" s="30" customFormat="1" ht="13.9" customHeight="1" x14ac:dyDescent="0.4">
      <c r="A25" s="31"/>
      <c r="B25" s="31"/>
      <c r="C25" s="31"/>
      <c r="D25" s="31"/>
      <c r="E25" s="47"/>
      <c r="F25" s="31"/>
      <c r="G25" s="31"/>
      <c r="I25" s="71" t="s">
        <v>100</v>
      </c>
      <c r="J25" s="49"/>
      <c r="K25" s="49"/>
      <c r="L25" s="72"/>
      <c r="M25" s="72"/>
      <c r="N25" s="73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21"/>
      <c r="G26" s="21"/>
      <c r="I26" s="71"/>
      <c r="J26" s="49"/>
      <c r="K26" s="49"/>
      <c r="L26" s="72"/>
      <c r="M26" s="72"/>
      <c r="N26" s="73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45312</v>
      </c>
      <c r="B27" s="19">
        <f t="shared" si="7"/>
        <v>45313</v>
      </c>
      <c r="C27" s="19">
        <f t="shared" si="7"/>
        <v>45314</v>
      </c>
      <c r="D27" s="19">
        <f t="shared" si="7"/>
        <v>45315</v>
      </c>
      <c r="E27" s="19">
        <f t="shared" si="7"/>
        <v>45316</v>
      </c>
      <c r="F27" s="19">
        <f t="shared" si="7"/>
        <v>45317</v>
      </c>
      <c r="G27" s="53">
        <f t="shared" si="7"/>
        <v>45318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9"/>
      <c r="C28" s="33" t="s">
        <v>15</v>
      </c>
      <c r="D28" s="31"/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1"/>
      <c r="C29" s="34" t="s">
        <v>14</v>
      </c>
      <c r="D29" s="31"/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45319</v>
      </c>
      <c r="B35" s="19">
        <f t="shared" si="8"/>
        <v>45320</v>
      </c>
      <c r="C35" s="19">
        <f t="shared" si="8"/>
        <v>45321</v>
      </c>
      <c r="D35" s="19">
        <f t="shared" si="8"/>
        <v>45322</v>
      </c>
      <c r="E35" s="19">
        <f>U9</f>
        <v>45323</v>
      </c>
      <c r="F35" s="19">
        <f>V9</f>
        <v>45324</v>
      </c>
      <c r="G35" s="22">
        <f t="shared" si="8"/>
        <v>45325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6"/>
      <c r="B36" s="33" t="s">
        <v>15</v>
      </c>
      <c r="C36" s="33" t="s">
        <v>15</v>
      </c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6"/>
      <c r="B37" s="34" t="s">
        <v>14</v>
      </c>
      <c r="C37" s="34" t="s">
        <v>14</v>
      </c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45326</v>
      </c>
      <c r="B43" s="25">
        <f>R10</f>
        <v>45327</v>
      </c>
      <c r="C43" s="25">
        <f t="shared" ref="C43:G43" si="9">S10</f>
        <v>45328</v>
      </c>
      <c r="D43" s="25">
        <f t="shared" si="9"/>
        <v>45329</v>
      </c>
      <c r="E43" s="36"/>
      <c r="F43" s="25">
        <f>V10</f>
        <v>45331</v>
      </c>
      <c r="G43" s="25">
        <f t="shared" si="9"/>
        <v>45332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4:G45 A43:D43 F43:G43">
    <cfRule type="expression" dxfId="2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8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2024</v>
      </c>
      <c r="B1" s="6">
        <v>2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45323</v>
      </c>
      <c r="V2" s="2"/>
      <c r="W2" s="4">
        <f>WEEKDAY(U2,1)</f>
        <v>5</v>
      </c>
    </row>
    <row r="3" spans="1:24" s="11" customFormat="1" ht="21.75" x14ac:dyDescent="0.4">
      <c r="A3" s="19">
        <f>Q5</f>
        <v>45319</v>
      </c>
      <c r="B3" s="19">
        <f>R5</f>
        <v>45320</v>
      </c>
      <c r="C3" s="19">
        <f>S5</f>
        <v>45321</v>
      </c>
      <c r="D3" s="19">
        <f>T5</f>
        <v>45322</v>
      </c>
      <c r="E3" s="19">
        <f>U5</f>
        <v>45323</v>
      </c>
      <c r="F3" s="19">
        <f t="shared" ref="F3" si="0">V5</f>
        <v>45324</v>
      </c>
      <c r="G3" s="22">
        <f>W5</f>
        <v>45325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J5" s="56"/>
      <c r="Q5" s="51">
        <f>U2-(W2-1)</f>
        <v>45319</v>
      </c>
      <c r="R5" s="62">
        <f>Q5+1</f>
        <v>45320</v>
      </c>
      <c r="S5" s="42">
        <f>R5+1</f>
        <v>45321</v>
      </c>
      <c r="T5" s="42">
        <f>S5+1</f>
        <v>45322</v>
      </c>
      <c r="U5" s="42">
        <f t="shared" ref="U5:V5" si="1">T5+1</f>
        <v>45323</v>
      </c>
      <c r="V5" s="42">
        <f t="shared" si="1"/>
        <v>45324</v>
      </c>
      <c r="W5" s="43">
        <f>V5+1</f>
        <v>45325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45326</v>
      </c>
      <c r="R6" s="62">
        <f>Q6+1</f>
        <v>45327</v>
      </c>
      <c r="S6" s="42">
        <f t="shared" ref="S6:W6" si="2">R6+1</f>
        <v>45328</v>
      </c>
      <c r="T6" s="42">
        <f t="shared" si="2"/>
        <v>45329</v>
      </c>
      <c r="U6" s="42">
        <f t="shared" si="2"/>
        <v>45330</v>
      </c>
      <c r="V6" s="42">
        <f t="shared" si="2"/>
        <v>45331</v>
      </c>
      <c r="W6" s="43">
        <f t="shared" si="2"/>
        <v>45332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45333</v>
      </c>
      <c r="R7" s="63">
        <f t="shared" ref="R7:W10" si="3">Q7+1</f>
        <v>45334</v>
      </c>
      <c r="S7" s="15">
        <f t="shared" si="3"/>
        <v>45335</v>
      </c>
      <c r="T7" s="15">
        <f t="shared" si="3"/>
        <v>45336</v>
      </c>
      <c r="U7" s="15">
        <f t="shared" si="3"/>
        <v>45337</v>
      </c>
      <c r="V7" s="15">
        <f t="shared" si="3"/>
        <v>45338</v>
      </c>
      <c r="W7" s="16">
        <f t="shared" si="3"/>
        <v>45339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45340</v>
      </c>
      <c r="R8" s="63">
        <f t="shared" si="3"/>
        <v>45341</v>
      </c>
      <c r="S8" s="15">
        <f t="shared" si="3"/>
        <v>45342</v>
      </c>
      <c r="T8" s="15">
        <f t="shared" si="3"/>
        <v>45343</v>
      </c>
      <c r="U8" s="15">
        <f t="shared" si="3"/>
        <v>45344</v>
      </c>
      <c r="V8" s="15">
        <f t="shared" si="3"/>
        <v>45345</v>
      </c>
      <c r="W8" s="16">
        <f t="shared" si="3"/>
        <v>45346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45347</v>
      </c>
      <c r="R9" s="62">
        <f t="shared" si="3"/>
        <v>45348</v>
      </c>
      <c r="S9" s="42">
        <f t="shared" si="3"/>
        <v>45349</v>
      </c>
      <c r="T9" s="42">
        <f t="shared" si="3"/>
        <v>45350</v>
      </c>
      <c r="U9" s="42">
        <f t="shared" si="3"/>
        <v>45351</v>
      </c>
      <c r="V9" s="42">
        <f t="shared" si="3"/>
        <v>45352</v>
      </c>
      <c r="W9" s="43">
        <f t="shared" si="3"/>
        <v>45353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45354</v>
      </c>
      <c r="R10" s="64">
        <f t="shared" si="3"/>
        <v>45355</v>
      </c>
      <c r="S10" s="45">
        <f t="shared" si="3"/>
        <v>45356</v>
      </c>
      <c r="T10" s="45">
        <f t="shared" si="3"/>
        <v>45357</v>
      </c>
      <c r="U10" s="45">
        <f t="shared" si="3"/>
        <v>45358</v>
      </c>
      <c r="V10" s="45">
        <f t="shared" si="3"/>
        <v>45359</v>
      </c>
      <c r="W10" s="46">
        <f t="shared" si="3"/>
        <v>45360</v>
      </c>
    </row>
    <row r="11" spans="1:24" s="11" customFormat="1" ht="21.75" x14ac:dyDescent="0.4">
      <c r="A11" s="23">
        <f t="shared" ref="A11:G11" si="5">Q6</f>
        <v>45326</v>
      </c>
      <c r="B11" s="19">
        <f t="shared" si="5"/>
        <v>45327</v>
      </c>
      <c r="C11" s="19">
        <f t="shared" si="5"/>
        <v>45328</v>
      </c>
      <c r="D11" s="19">
        <f t="shared" si="5"/>
        <v>45329</v>
      </c>
      <c r="E11" s="19">
        <f t="shared" si="5"/>
        <v>45330</v>
      </c>
      <c r="F11" s="19">
        <f t="shared" si="5"/>
        <v>45331</v>
      </c>
      <c r="G11" s="22">
        <f t="shared" si="5"/>
        <v>45332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1"/>
      <c r="D12" s="31"/>
      <c r="E12" s="31"/>
      <c r="F12" s="32" t="s">
        <v>17</v>
      </c>
      <c r="G12" s="31"/>
      <c r="J12" s="56"/>
      <c r="K12" s="11"/>
    </row>
    <row r="13" spans="1:24" s="30" customFormat="1" ht="13.9" customHeight="1" x14ac:dyDescent="0.4">
      <c r="A13" s="31"/>
      <c r="B13" s="34" t="s">
        <v>14</v>
      </c>
      <c r="C13" s="31"/>
      <c r="D13" s="31"/>
      <c r="E13" s="31"/>
      <c r="F13" s="35" t="s">
        <v>16</v>
      </c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45333</v>
      </c>
      <c r="B19" s="19">
        <f t="shared" si="6"/>
        <v>45334</v>
      </c>
      <c r="C19" s="19">
        <f t="shared" si="6"/>
        <v>45335</v>
      </c>
      <c r="D19" s="19">
        <f t="shared" si="6"/>
        <v>45336</v>
      </c>
      <c r="E19" s="19">
        <f t="shared" si="6"/>
        <v>45337</v>
      </c>
      <c r="F19" s="19">
        <f t="shared" si="6"/>
        <v>45338</v>
      </c>
      <c r="G19" s="22">
        <f t="shared" si="6"/>
        <v>45339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6"/>
      <c r="C20" s="33" t="s">
        <v>15</v>
      </c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6"/>
      <c r="C21" s="34" t="s">
        <v>14</v>
      </c>
      <c r="D21" s="32" t="s">
        <v>18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6"/>
      <c r="B23" s="36"/>
      <c r="C23" s="36"/>
      <c r="D23" s="36"/>
      <c r="E23" s="40"/>
      <c r="F23" s="40"/>
      <c r="G23" s="40"/>
      <c r="I23" s="71" t="s">
        <v>98</v>
      </c>
      <c r="J23" s="72"/>
      <c r="K23" s="72"/>
      <c r="L23" s="72"/>
      <c r="M23" s="72"/>
      <c r="N23" s="73"/>
      <c r="R23" s="56"/>
    </row>
    <row r="24" spans="1:23" s="30" customFormat="1" ht="13.9" customHeight="1" x14ac:dyDescent="0.4">
      <c r="A24" s="36"/>
      <c r="B24" s="36"/>
      <c r="C24" s="36"/>
      <c r="D24" s="36"/>
      <c r="E24" s="40"/>
      <c r="F24" s="40"/>
      <c r="G24" s="40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6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45340</v>
      </c>
      <c r="B27" s="19">
        <f t="shared" si="7"/>
        <v>45341</v>
      </c>
      <c r="C27" s="19">
        <f t="shared" si="7"/>
        <v>45342</v>
      </c>
      <c r="D27" s="19">
        <f t="shared" si="7"/>
        <v>45343</v>
      </c>
      <c r="E27" s="19">
        <f t="shared" si="7"/>
        <v>45344</v>
      </c>
      <c r="F27" s="19">
        <f t="shared" si="7"/>
        <v>45345</v>
      </c>
      <c r="G27" s="53">
        <f t="shared" si="7"/>
        <v>45346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9"/>
      <c r="B28" s="33" t="s">
        <v>15</v>
      </c>
      <c r="C28" s="39"/>
      <c r="D28" s="35" t="s">
        <v>17</v>
      </c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1"/>
      <c r="B29" s="34" t="s">
        <v>14</v>
      </c>
      <c r="C29" s="31"/>
      <c r="D29" s="32" t="s">
        <v>40</v>
      </c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45347</v>
      </c>
      <c r="B35" s="19">
        <f t="shared" si="8"/>
        <v>45348</v>
      </c>
      <c r="C35" s="19">
        <f t="shared" si="8"/>
        <v>45349</v>
      </c>
      <c r="D35" s="19">
        <f t="shared" si="8"/>
        <v>45350</v>
      </c>
      <c r="E35" s="19">
        <f>U9</f>
        <v>45351</v>
      </c>
      <c r="F35" s="19">
        <f>V9</f>
        <v>45352</v>
      </c>
      <c r="G35" s="22">
        <f t="shared" si="8"/>
        <v>45353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 t="s">
        <v>17</v>
      </c>
      <c r="B36" s="33" t="s">
        <v>15</v>
      </c>
      <c r="C36" s="33" t="s">
        <v>15</v>
      </c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38</v>
      </c>
      <c r="B37" s="34" t="s">
        <v>14</v>
      </c>
      <c r="C37" s="34" t="s">
        <v>14</v>
      </c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1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45354</v>
      </c>
      <c r="B43" s="25">
        <f>R10</f>
        <v>45355</v>
      </c>
      <c r="C43" s="25">
        <f t="shared" ref="C43:G43" si="9">S10</f>
        <v>45356</v>
      </c>
      <c r="D43" s="25">
        <f t="shared" si="9"/>
        <v>45357</v>
      </c>
      <c r="E43" s="25">
        <f>U10</f>
        <v>45358</v>
      </c>
      <c r="F43" s="25">
        <f>V10</f>
        <v>45359</v>
      </c>
      <c r="G43" s="25">
        <f t="shared" si="9"/>
        <v>45360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5">
    <cfRule type="expression" dxfId="1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2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2024</v>
      </c>
      <c r="B1" s="6">
        <v>3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45352</v>
      </c>
      <c r="V2" s="2"/>
      <c r="W2" s="4">
        <f>WEEKDAY(U2,1)</f>
        <v>6</v>
      </c>
    </row>
    <row r="3" spans="1:24" s="11" customFormat="1" ht="21.75" x14ac:dyDescent="0.4">
      <c r="A3" s="19">
        <f>Q5</f>
        <v>45347</v>
      </c>
      <c r="B3" s="19">
        <f>R5</f>
        <v>45348</v>
      </c>
      <c r="C3" s="19">
        <f>S5</f>
        <v>45349</v>
      </c>
      <c r="D3" s="19">
        <f>T5</f>
        <v>45350</v>
      </c>
      <c r="E3" s="19">
        <f>U5</f>
        <v>45351</v>
      </c>
      <c r="F3" s="19">
        <f t="shared" ref="F3" si="0">V5</f>
        <v>45352</v>
      </c>
      <c r="G3" s="22">
        <f>W5</f>
        <v>45353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J5" s="56"/>
      <c r="Q5" s="51">
        <f>U2-(W2-1)</f>
        <v>45347</v>
      </c>
      <c r="R5" s="62">
        <f>Q5+1</f>
        <v>45348</v>
      </c>
      <c r="S5" s="42">
        <f>R5+1</f>
        <v>45349</v>
      </c>
      <c r="T5" s="42">
        <f>S5+1</f>
        <v>45350</v>
      </c>
      <c r="U5" s="42">
        <f t="shared" ref="U5:V5" si="1">T5+1</f>
        <v>45351</v>
      </c>
      <c r="V5" s="42">
        <f t="shared" si="1"/>
        <v>45352</v>
      </c>
      <c r="W5" s="43">
        <f>V5+1</f>
        <v>45353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45354</v>
      </c>
      <c r="R6" s="62">
        <f>Q6+1</f>
        <v>45355</v>
      </c>
      <c r="S6" s="42">
        <f t="shared" ref="S6:W6" si="2">R6+1</f>
        <v>45356</v>
      </c>
      <c r="T6" s="42">
        <f t="shared" si="2"/>
        <v>45357</v>
      </c>
      <c r="U6" s="42">
        <f t="shared" si="2"/>
        <v>45358</v>
      </c>
      <c r="V6" s="42">
        <f t="shared" si="2"/>
        <v>45359</v>
      </c>
      <c r="W6" s="43">
        <f t="shared" si="2"/>
        <v>45360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45361</v>
      </c>
      <c r="R7" s="63">
        <f t="shared" ref="R7:W10" si="3">Q7+1</f>
        <v>45362</v>
      </c>
      <c r="S7" s="15">
        <f t="shared" si="3"/>
        <v>45363</v>
      </c>
      <c r="T7" s="15">
        <f t="shared" si="3"/>
        <v>45364</v>
      </c>
      <c r="U7" s="15">
        <f t="shared" si="3"/>
        <v>45365</v>
      </c>
      <c r="V7" s="15">
        <f t="shared" si="3"/>
        <v>45366</v>
      </c>
      <c r="W7" s="16">
        <f t="shared" si="3"/>
        <v>45367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45368</v>
      </c>
      <c r="R8" s="63">
        <f t="shared" si="3"/>
        <v>45369</v>
      </c>
      <c r="S8" s="15">
        <f t="shared" si="3"/>
        <v>45370</v>
      </c>
      <c r="T8" s="15">
        <f t="shared" si="3"/>
        <v>45371</v>
      </c>
      <c r="U8" s="15">
        <f t="shared" si="3"/>
        <v>45372</v>
      </c>
      <c r="V8" s="15">
        <f t="shared" si="3"/>
        <v>45373</v>
      </c>
      <c r="W8" s="16">
        <f t="shared" si="3"/>
        <v>45374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45375</v>
      </c>
      <c r="R9" s="62">
        <f t="shared" si="3"/>
        <v>45376</v>
      </c>
      <c r="S9" s="42">
        <f t="shared" si="3"/>
        <v>45377</v>
      </c>
      <c r="T9" s="42">
        <f t="shared" si="3"/>
        <v>45378</v>
      </c>
      <c r="U9" s="42">
        <f t="shared" si="3"/>
        <v>45379</v>
      </c>
      <c r="V9" s="42">
        <f t="shared" si="3"/>
        <v>45380</v>
      </c>
      <c r="W9" s="43">
        <f t="shared" si="3"/>
        <v>45381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45382</v>
      </c>
      <c r="R10" s="64">
        <f t="shared" si="3"/>
        <v>45383</v>
      </c>
      <c r="S10" s="45">
        <f t="shared" si="3"/>
        <v>45384</v>
      </c>
      <c r="T10" s="45">
        <f t="shared" si="3"/>
        <v>45385</v>
      </c>
      <c r="U10" s="45">
        <f t="shared" si="3"/>
        <v>45386</v>
      </c>
      <c r="V10" s="45">
        <f t="shared" si="3"/>
        <v>45387</v>
      </c>
      <c r="W10" s="46">
        <f t="shared" si="3"/>
        <v>45388</v>
      </c>
    </row>
    <row r="11" spans="1:24" s="11" customFormat="1" ht="21.75" x14ac:dyDescent="0.4">
      <c r="A11" s="23">
        <f t="shared" ref="A11:G11" si="5">Q6</f>
        <v>45354</v>
      </c>
      <c r="B11" s="19">
        <f t="shared" si="5"/>
        <v>45355</v>
      </c>
      <c r="C11" s="19">
        <f t="shared" si="5"/>
        <v>45356</v>
      </c>
      <c r="D11" s="19">
        <f t="shared" si="5"/>
        <v>45357</v>
      </c>
      <c r="E11" s="19">
        <f t="shared" si="5"/>
        <v>45358</v>
      </c>
      <c r="F11" s="19">
        <f t="shared" si="5"/>
        <v>45359</v>
      </c>
      <c r="G11" s="22">
        <f t="shared" si="5"/>
        <v>45360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1"/>
      <c r="D12" s="31"/>
      <c r="E12" s="31"/>
      <c r="F12" s="32" t="s">
        <v>17</v>
      </c>
      <c r="G12" s="31"/>
      <c r="J12" s="56"/>
      <c r="K12" s="11"/>
    </row>
    <row r="13" spans="1:24" s="30" customFormat="1" ht="13.9" customHeight="1" x14ac:dyDescent="0.4">
      <c r="A13" s="31"/>
      <c r="B13" s="34" t="s">
        <v>14</v>
      </c>
      <c r="C13" s="31"/>
      <c r="D13" s="31"/>
      <c r="E13" s="31"/>
      <c r="F13" s="35" t="s">
        <v>16</v>
      </c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45361</v>
      </c>
      <c r="B19" s="19">
        <f t="shared" si="6"/>
        <v>45362</v>
      </c>
      <c r="C19" s="19">
        <f t="shared" si="6"/>
        <v>45363</v>
      </c>
      <c r="D19" s="19">
        <f t="shared" si="6"/>
        <v>45364</v>
      </c>
      <c r="E19" s="19">
        <f t="shared" si="6"/>
        <v>45365</v>
      </c>
      <c r="F19" s="19">
        <f t="shared" si="6"/>
        <v>45366</v>
      </c>
      <c r="G19" s="22">
        <f t="shared" si="6"/>
        <v>45367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18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6"/>
      <c r="B23" s="36"/>
      <c r="C23" s="36"/>
      <c r="D23" s="36"/>
      <c r="E23" s="40"/>
      <c r="F23" s="40"/>
      <c r="G23" s="40"/>
      <c r="I23" s="71" t="s">
        <v>98</v>
      </c>
      <c r="J23" s="72"/>
      <c r="K23" s="72"/>
      <c r="L23" s="72"/>
      <c r="M23" s="72"/>
      <c r="N23" s="73"/>
      <c r="R23" s="56"/>
    </row>
    <row r="24" spans="1:23" s="30" customFormat="1" ht="13.9" customHeight="1" x14ac:dyDescent="0.4">
      <c r="A24" s="36"/>
      <c r="B24" s="36"/>
      <c r="C24" s="36"/>
      <c r="D24" s="36"/>
      <c r="E24" s="40"/>
      <c r="F24" s="40"/>
      <c r="G24" s="40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1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45368</v>
      </c>
      <c r="B27" s="19">
        <f t="shared" si="7"/>
        <v>45369</v>
      </c>
      <c r="C27" s="19">
        <f t="shared" si="7"/>
        <v>45370</v>
      </c>
      <c r="D27" s="23">
        <f t="shared" si="7"/>
        <v>45371</v>
      </c>
      <c r="E27" s="19">
        <f t="shared" si="7"/>
        <v>45372</v>
      </c>
      <c r="F27" s="19">
        <f t="shared" si="7"/>
        <v>45373</v>
      </c>
      <c r="G27" s="53">
        <f t="shared" si="7"/>
        <v>45374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3" t="s">
        <v>15</v>
      </c>
      <c r="C28" s="31"/>
      <c r="D28" s="31"/>
      <c r="E28" s="33" t="s">
        <v>15</v>
      </c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4" t="s">
        <v>14</v>
      </c>
      <c r="C29" s="31"/>
      <c r="D29" s="31"/>
      <c r="E29" s="34" t="s">
        <v>14</v>
      </c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45375</v>
      </c>
      <c r="B35" s="19">
        <f t="shared" si="8"/>
        <v>45376</v>
      </c>
      <c r="C35" s="19">
        <f t="shared" si="8"/>
        <v>45377</v>
      </c>
      <c r="D35" s="19">
        <f t="shared" si="8"/>
        <v>45378</v>
      </c>
      <c r="E35" s="19">
        <f>U9</f>
        <v>45379</v>
      </c>
      <c r="F35" s="19">
        <f>V9</f>
        <v>45380</v>
      </c>
      <c r="G35" s="22">
        <f t="shared" si="8"/>
        <v>45381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/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41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1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45382</v>
      </c>
      <c r="B43" s="25">
        <f>R10</f>
        <v>45383</v>
      </c>
      <c r="C43" s="25">
        <f t="shared" ref="C43:G43" si="9">S10</f>
        <v>45384</v>
      </c>
      <c r="D43" s="25">
        <f t="shared" si="9"/>
        <v>45385</v>
      </c>
      <c r="E43" s="25">
        <f>U10</f>
        <v>45386</v>
      </c>
      <c r="F43" s="25">
        <f>V10</f>
        <v>45387</v>
      </c>
      <c r="G43" s="25">
        <f t="shared" si="9"/>
        <v>45388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5">
    <cfRule type="expression" dxfId="0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4"/>
  <sheetViews>
    <sheetView showGridLines="0" topLeftCell="A10" zoomScale="85" zoomScaleNormal="85" workbookViewId="0">
      <selection activeCell="A12" sqref="A12:A14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5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45047</v>
      </c>
      <c r="V2" s="2"/>
      <c r="W2" s="4">
        <f>WEEKDAY(U2,1)</f>
        <v>2</v>
      </c>
    </row>
    <row r="3" spans="1:24" s="11" customFormat="1" ht="21.75" x14ac:dyDescent="0.4">
      <c r="A3" s="19">
        <f>Q5</f>
        <v>45046</v>
      </c>
      <c r="B3" s="19">
        <f>R5</f>
        <v>45047</v>
      </c>
      <c r="C3" s="19">
        <f>S5</f>
        <v>45048</v>
      </c>
      <c r="D3" s="23">
        <f>T5</f>
        <v>45049</v>
      </c>
      <c r="E3" s="23">
        <f>U5</f>
        <v>45050</v>
      </c>
      <c r="F3" s="23">
        <f t="shared" ref="F3" si="0">V5</f>
        <v>45051</v>
      </c>
      <c r="G3" s="22">
        <f>W5</f>
        <v>45052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33" t="s">
        <v>15</v>
      </c>
      <c r="C4" s="33" t="s">
        <v>15</v>
      </c>
      <c r="D4" s="47"/>
      <c r="E4" s="47"/>
      <c r="F4" s="47"/>
      <c r="G4" s="27" t="s">
        <v>54</v>
      </c>
      <c r="I4" s="65" t="s">
        <v>74</v>
      </c>
      <c r="J4" s="56" t="s">
        <v>65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34" t="s">
        <v>14</v>
      </c>
      <c r="C5" s="34" t="s">
        <v>14</v>
      </c>
      <c r="D5" s="47"/>
      <c r="E5" s="47"/>
      <c r="F5" s="47"/>
      <c r="G5" s="27" t="s">
        <v>55</v>
      </c>
      <c r="I5" s="57">
        <v>45051</v>
      </c>
      <c r="J5" s="56" t="s">
        <v>65</v>
      </c>
      <c r="Q5" s="51">
        <f>U2-(W2-1)</f>
        <v>45046</v>
      </c>
      <c r="R5" s="62">
        <f>Q5+1</f>
        <v>45047</v>
      </c>
      <c r="S5" s="42">
        <f>R5+1</f>
        <v>45048</v>
      </c>
      <c r="T5" s="42">
        <f>S5+1</f>
        <v>45049</v>
      </c>
      <c r="U5" s="42">
        <f t="shared" ref="U5:V5" si="1">T5+1</f>
        <v>45050</v>
      </c>
      <c r="V5" s="42">
        <f t="shared" si="1"/>
        <v>45051</v>
      </c>
      <c r="W5" s="43">
        <f>V5+1</f>
        <v>45052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27" t="s">
        <v>56</v>
      </c>
      <c r="I6" s="57">
        <v>45053</v>
      </c>
      <c r="J6" s="56" t="s">
        <v>76</v>
      </c>
      <c r="Q6" s="41">
        <f>W5+1</f>
        <v>45053</v>
      </c>
      <c r="R6" s="62">
        <f>Q6+1</f>
        <v>45054</v>
      </c>
      <c r="S6" s="42">
        <f t="shared" ref="S6:W6" si="2">R6+1</f>
        <v>45055</v>
      </c>
      <c r="T6" s="42">
        <f t="shared" si="2"/>
        <v>45056</v>
      </c>
      <c r="U6" s="42">
        <f t="shared" si="2"/>
        <v>45057</v>
      </c>
      <c r="V6" s="42">
        <f t="shared" si="2"/>
        <v>45058</v>
      </c>
      <c r="W6" s="43">
        <f t="shared" si="2"/>
        <v>45059</v>
      </c>
    </row>
    <row r="7" spans="1:24" s="30" customFormat="1" ht="13.9" customHeight="1" x14ac:dyDescent="0.35">
      <c r="A7" s="47"/>
      <c r="B7" s="27" t="s">
        <v>46</v>
      </c>
      <c r="C7" s="27" t="s">
        <v>53</v>
      </c>
      <c r="D7" s="47"/>
      <c r="E7" s="47"/>
      <c r="F7" s="47"/>
      <c r="G7" s="47"/>
      <c r="I7" s="57">
        <v>45055</v>
      </c>
      <c r="J7" s="56" t="s">
        <v>77</v>
      </c>
      <c r="Q7" s="17">
        <f>W6+1</f>
        <v>45060</v>
      </c>
      <c r="R7" s="63">
        <f t="shared" ref="R7:W10" si="3">Q7+1</f>
        <v>45061</v>
      </c>
      <c r="S7" s="15">
        <f t="shared" si="3"/>
        <v>45062</v>
      </c>
      <c r="T7" s="15">
        <f t="shared" si="3"/>
        <v>45063</v>
      </c>
      <c r="U7" s="15">
        <f t="shared" si="3"/>
        <v>45064</v>
      </c>
      <c r="V7" s="15">
        <f t="shared" si="3"/>
        <v>45065</v>
      </c>
      <c r="W7" s="16">
        <f t="shared" si="3"/>
        <v>45066</v>
      </c>
    </row>
    <row r="8" spans="1:24" s="30" customFormat="1" ht="13.9" customHeight="1" x14ac:dyDescent="0.35">
      <c r="A8" s="47"/>
      <c r="B8" s="27" t="s">
        <v>36</v>
      </c>
      <c r="C8" s="27" t="s">
        <v>51</v>
      </c>
      <c r="D8" s="47"/>
      <c r="E8" s="47"/>
      <c r="F8" s="47"/>
      <c r="G8" s="47"/>
      <c r="I8" s="57">
        <v>45059</v>
      </c>
      <c r="J8" s="56" t="s">
        <v>78</v>
      </c>
      <c r="Q8" s="17">
        <f t="shared" ref="Q8:Q10" si="4">W7+1</f>
        <v>45067</v>
      </c>
      <c r="R8" s="63">
        <f t="shared" si="3"/>
        <v>45068</v>
      </c>
      <c r="S8" s="15">
        <f t="shared" si="3"/>
        <v>45069</v>
      </c>
      <c r="T8" s="15">
        <f t="shared" si="3"/>
        <v>45070</v>
      </c>
      <c r="U8" s="15">
        <f t="shared" si="3"/>
        <v>45071</v>
      </c>
      <c r="V8" s="15">
        <f t="shared" si="3"/>
        <v>45072</v>
      </c>
      <c r="W8" s="16">
        <f t="shared" si="3"/>
        <v>45073</v>
      </c>
    </row>
    <row r="9" spans="1:24" s="30" customFormat="1" ht="13.9" customHeight="1" x14ac:dyDescent="0.4">
      <c r="A9" s="47"/>
      <c r="B9" s="27" t="s">
        <v>35</v>
      </c>
      <c r="C9" s="27" t="s">
        <v>52</v>
      </c>
      <c r="D9" s="47"/>
      <c r="E9" s="47"/>
      <c r="F9" s="47"/>
      <c r="G9" s="47"/>
      <c r="I9" s="57"/>
      <c r="J9" s="56"/>
      <c r="Q9" s="41">
        <f t="shared" si="4"/>
        <v>45074</v>
      </c>
      <c r="R9" s="62">
        <f t="shared" si="3"/>
        <v>45075</v>
      </c>
      <c r="S9" s="42">
        <f t="shared" si="3"/>
        <v>45076</v>
      </c>
      <c r="T9" s="42">
        <f t="shared" si="3"/>
        <v>45077</v>
      </c>
      <c r="U9" s="42">
        <f t="shared" si="3"/>
        <v>45078</v>
      </c>
      <c r="V9" s="42">
        <f t="shared" si="3"/>
        <v>45079</v>
      </c>
      <c r="W9" s="43">
        <f t="shared" si="3"/>
        <v>45080</v>
      </c>
    </row>
    <row r="10" spans="1:24" s="11" customFormat="1" ht="4.9000000000000004" customHeight="1" thickBot="1" x14ac:dyDescent="0.45">
      <c r="A10" s="20"/>
      <c r="B10" s="55"/>
      <c r="C10" s="55"/>
      <c r="D10" s="55"/>
      <c r="E10" s="55"/>
      <c r="F10" s="55"/>
      <c r="G10" s="55"/>
      <c r="I10" s="30"/>
      <c r="J10" s="56"/>
      <c r="K10" s="30"/>
      <c r="Q10" s="44">
        <f t="shared" si="4"/>
        <v>45081</v>
      </c>
      <c r="R10" s="64">
        <f t="shared" si="3"/>
        <v>45082</v>
      </c>
      <c r="S10" s="45">
        <f t="shared" si="3"/>
        <v>45083</v>
      </c>
      <c r="T10" s="45">
        <f t="shared" si="3"/>
        <v>45084</v>
      </c>
      <c r="U10" s="45">
        <f t="shared" si="3"/>
        <v>45085</v>
      </c>
      <c r="V10" s="45">
        <f t="shared" si="3"/>
        <v>45086</v>
      </c>
      <c r="W10" s="46">
        <f t="shared" si="3"/>
        <v>45087</v>
      </c>
    </row>
    <row r="11" spans="1:24" s="11" customFormat="1" ht="21.75" x14ac:dyDescent="0.4">
      <c r="A11" s="23">
        <f t="shared" ref="A11:G11" si="5">Q6</f>
        <v>45053</v>
      </c>
      <c r="B11" s="19">
        <f t="shared" si="5"/>
        <v>45054</v>
      </c>
      <c r="C11" s="19">
        <f t="shared" si="5"/>
        <v>45055</v>
      </c>
      <c r="D11" s="19">
        <f t="shared" si="5"/>
        <v>45056</v>
      </c>
      <c r="E11" s="19">
        <f t="shared" si="5"/>
        <v>45057</v>
      </c>
      <c r="F11" s="19">
        <f t="shared" si="5"/>
        <v>45058</v>
      </c>
      <c r="G11" s="22">
        <f t="shared" si="5"/>
        <v>45059</v>
      </c>
      <c r="I11" s="57">
        <v>45068</v>
      </c>
      <c r="J11" s="56" t="s">
        <v>79</v>
      </c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27" t="s">
        <v>23</v>
      </c>
      <c r="B12" s="33" t="s">
        <v>15</v>
      </c>
      <c r="C12" s="33" t="s">
        <v>15</v>
      </c>
      <c r="D12" s="33" t="s">
        <v>15</v>
      </c>
      <c r="E12" s="38" t="s">
        <v>28</v>
      </c>
      <c r="F12" s="32" t="s">
        <v>17</v>
      </c>
      <c r="G12" s="27" t="s">
        <v>19</v>
      </c>
      <c r="I12" s="57">
        <v>45073</v>
      </c>
      <c r="J12" s="56" t="s">
        <v>80</v>
      </c>
      <c r="K12" s="11"/>
    </row>
    <row r="13" spans="1:24" s="30" customFormat="1" ht="13.9" customHeight="1" x14ac:dyDescent="0.4">
      <c r="A13" s="27" t="s">
        <v>24</v>
      </c>
      <c r="B13" s="34" t="s">
        <v>14</v>
      </c>
      <c r="C13" s="34" t="s">
        <v>14</v>
      </c>
      <c r="D13" s="34" t="s">
        <v>14</v>
      </c>
      <c r="E13" s="38" t="s">
        <v>32</v>
      </c>
      <c r="F13" s="35" t="s">
        <v>16</v>
      </c>
      <c r="G13" s="27" t="s">
        <v>26</v>
      </c>
      <c r="I13" s="57">
        <v>45075</v>
      </c>
      <c r="J13" s="56" t="s">
        <v>81</v>
      </c>
    </row>
    <row r="14" spans="1:24" s="30" customFormat="1" ht="13.9" customHeight="1" x14ac:dyDescent="0.4">
      <c r="A14" s="27" t="s">
        <v>25</v>
      </c>
      <c r="B14" s="31"/>
      <c r="C14" s="38" t="s">
        <v>43</v>
      </c>
      <c r="D14" s="31"/>
      <c r="E14" s="38" t="s">
        <v>66</v>
      </c>
      <c r="F14" s="31"/>
      <c r="G14" s="27" t="s">
        <v>27</v>
      </c>
    </row>
    <row r="15" spans="1:24" s="30" customFormat="1" ht="13.9" customHeight="1" x14ac:dyDescent="0.4">
      <c r="A15" s="27" t="s">
        <v>43</v>
      </c>
      <c r="B15" s="31"/>
      <c r="C15" s="38" t="s">
        <v>44</v>
      </c>
      <c r="D15" s="31"/>
      <c r="E15" s="32" t="s">
        <v>57</v>
      </c>
      <c r="F15" s="31"/>
      <c r="G15" s="36"/>
      <c r="V15" s="11"/>
      <c r="W15" s="11"/>
    </row>
    <row r="16" spans="1:24" s="30" customFormat="1" ht="13.9" customHeight="1" x14ac:dyDescent="0.4">
      <c r="A16" s="27" t="s">
        <v>47</v>
      </c>
      <c r="B16" s="31"/>
      <c r="C16" s="38" t="s">
        <v>45</v>
      </c>
      <c r="D16" s="31"/>
      <c r="E16" s="32" t="s">
        <v>58</v>
      </c>
      <c r="F16" s="31"/>
      <c r="G16" s="36"/>
      <c r="V16" s="11"/>
      <c r="W16" s="11"/>
    </row>
    <row r="17" spans="1:23" s="30" customFormat="1" ht="13.9" customHeight="1" x14ac:dyDescent="0.4">
      <c r="A17" s="27" t="s">
        <v>48</v>
      </c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4"/>
      <c r="B18" s="24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45060</v>
      </c>
      <c r="B19" s="19">
        <f t="shared" si="6"/>
        <v>45061</v>
      </c>
      <c r="C19" s="19">
        <f t="shared" si="6"/>
        <v>45062</v>
      </c>
      <c r="D19" s="19">
        <f t="shared" si="6"/>
        <v>45063</v>
      </c>
      <c r="E19" s="19">
        <f t="shared" si="6"/>
        <v>45064</v>
      </c>
      <c r="F19" s="19">
        <f t="shared" si="6"/>
        <v>45065</v>
      </c>
      <c r="G19" s="22">
        <f t="shared" si="6"/>
        <v>45066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23</v>
      </c>
      <c r="E20" s="38" t="s">
        <v>28</v>
      </c>
      <c r="F20" s="27" t="s">
        <v>29</v>
      </c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6"/>
      <c r="D21" s="32" t="s">
        <v>59</v>
      </c>
      <c r="E21" s="38" t="s">
        <v>32</v>
      </c>
      <c r="F21" s="27" t="s">
        <v>33</v>
      </c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2" t="s">
        <v>17</v>
      </c>
      <c r="B22" s="36"/>
      <c r="C22" s="36"/>
      <c r="D22" s="35" t="s">
        <v>17</v>
      </c>
      <c r="E22" s="38" t="s">
        <v>66</v>
      </c>
      <c r="F22" s="27" t="s">
        <v>34</v>
      </c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2" t="s">
        <v>38</v>
      </c>
      <c r="B23" s="36"/>
      <c r="C23" s="31"/>
      <c r="D23" s="32" t="s">
        <v>18</v>
      </c>
      <c r="E23" s="36"/>
      <c r="F23" s="40"/>
      <c r="G23" s="36"/>
      <c r="I23" s="71" t="s">
        <v>98</v>
      </c>
      <c r="J23" s="72"/>
      <c r="K23" s="72"/>
      <c r="L23" s="72"/>
      <c r="M23" s="72"/>
      <c r="N23" s="73"/>
      <c r="R23" s="56"/>
      <c r="S23" s="11"/>
      <c r="T23" s="11"/>
      <c r="U23" s="11"/>
      <c r="V23" s="11"/>
      <c r="W23" s="11"/>
    </row>
    <row r="24" spans="1:23" s="30" customFormat="1" ht="13.9" customHeight="1" x14ac:dyDescent="0.4">
      <c r="A24" s="36"/>
      <c r="B24" s="36"/>
      <c r="C24" s="36"/>
      <c r="D24" s="36"/>
      <c r="E24" s="36"/>
      <c r="F24" s="40"/>
      <c r="G24" s="36"/>
      <c r="I24" s="86" t="s">
        <v>99</v>
      </c>
      <c r="J24" s="72"/>
      <c r="K24" s="72"/>
      <c r="L24" s="49"/>
      <c r="M24" s="49"/>
      <c r="N24" s="75"/>
      <c r="R24" s="56"/>
      <c r="S24" s="11"/>
      <c r="T24" s="11"/>
      <c r="U24" s="11"/>
      <c r="V24" s="11"/>
      <c r="W24" s="11"/>
    </row>
    <row r="25" spans="1:23" s="30" customFormat="1" ht="13.9" customHeight="1" x14ac:dyDescent="0.4">
      <c r="A25" s="31"/>
      <c r="B25" s="31"/>
      <c r="C25" s="31"/>
      <c r="D25" s="31"/>
      <c r="E25" s="40"/>
      <c r="F25" s="36"/>
      <c r="G25" s="36"/>
      <c r="I25" s="71" t="s">
        <v>100</v>
      </c>
      <c r="J25" s="49"/>
      <c r="K25" s="49"/>
      <c r="L25" s="72"/>
      <c r="M25" s="72"/>
      <c r="N25" s="73"/>
      <c r="R25" s="56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45067</v>
      </c>
      <c r="B27" s="19">
        <f t="shared" si="7"/>
        <v>45068</v>
      </c>
      <c r="C27" s="19">
        <f t="shared" si="7"/>
        <v>45069</v>
      </c>
      <c r="D27" s="19">
        <f t="shared" si="7"/>
        <v>45070</v>
      </c>
      <c r="E27" s="19">
        <f t="shared" si="7"/>
        <v>45071</v>
      </c>
      <c r="F27" s="19">
        <f t="shared" si="7"/>
        <v>45072</v>
      </c>
      <c r="G27" s="53">
        <f t="shared" si="7"/>
        <v>45073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8" t="s">
        <v>46</v>
      </c>
      <c r="B28" s="33" t="s">
        <v>15</v>
      </c>
      <c r="C28" s="31"/>
      <c r="D28" s="31"/>
      <c r="E28" s="27" t="s">
        <v>29</v>
      </c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8" t="s">
        <v>49</v>
      </c>
      <c r="B29" s="34" t="s">
        <v>14</v>
      </c>
      <c r="C29" s="31"/>
      <c r="D29" s="31"/>
      <c r="E29" s="27" t="s">
        <v>30</v>
      </c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8" t="s">
        <v>50</v>
      </c>
      <c r="B30" s="39"/>
      <c r="C30" s="31"/>
      <c r="D30" s="31"/>
      <c r="E30" s="27" t="s">
        <v>31</v>
      </c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27" t="s">
        <v>60</v>
      </c>
      <c r="E31" s="31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27" t="s">
        <v>61</v>
      </c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27" t="s">
        <v>62</v>
      </c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24"/>
      <c r="E34" s="24"/>
      <c r="F34" s="24"/>
      <c r="G34" s="24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45074</v>
      </c>
      <c r="B35" s="19">
        <f t="shared" si="8"/>
        <v>45075</v>
      </c>
      <c r="C35" s="19">
        <f t="shared" si="8"/>
        <v>45076</v>
      </c>
      <c r="D35" s="19">
        <f t="shared" si="8"/>
        <v>45077</v>
      </c>
      <c r="E35" s="19">
        <f>U9</f>
        <v>45078</v>
      </c>
      <c r="F35" s="19">
        <f>V9</f>
        <v>45079</v>
      </c>
      <c r="G35" s="22">
        <f t="shared" si="8"/>
        <v>45080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8" t="s">
        <v>63</v>
      </c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8" t="s">
        <v>64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24"/>
      <c r="B42" s="52"/>
      <c r="C42" s="21"/>
      <c r="D42" s="21"/>
      <c r="E42" s="2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45081</v>
      </c>
      <c r="B43" s="25">
        <f>R10</f>
        <v>45082</v>
      </c>
      <c r="C43" s="25">
        <f t="shared" ref="C43:G43" si="9">S10</f>
        <v>45083</v>
      </c>
      <c r="D43" s="25">
        <f t="shared" si="9"/>
        <v>45084</v>
      </c>
      <c r="E43" s="25">
        <f>U10</f>
        <v>45085</v>
      </c>
      <c r="F43" s="25">
        <f>V10</f>
        <v>45086</v>
      </c>
      <c r="G43" s="25">
        <f t="shared" si="9"/>
        <v>45087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L45" s="11"/>
      <c r="M45" s="11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J46" s="11"/>
      <c r="K46" s="11"/>
      <c r="L46" s="11"/>
      <c r="M46" s="11"/>
      <c r="N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I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O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I50" s="30"/>
      <c r="J50" s="30"/>
      <c r="K50" s="30"/>
      <c r="L50" s="30"/>
      <c r="M50" s="30"/>
      <c r="N50" s="30"/>
      <c r="O5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11"/>
      <c r="M53" s="11"/>
      <c r="N53" s="30"/>
    </row>
    <row r="54" spans="1:23" x14ac:dyDescent="0.4">
      <c r="I54" s="30"/>
      <c r="J54" s="11"/>
      <c r="K54" s="11"/>
      <c r="L54" s="11"/>
      <c r="M54" s="11"/>
      <c r="N54" s="11"/>
    </row>
    <row r="55" spans="1:23" x14ac:dyDescent="0.4">
      <c r="I55" s="30"/>
      <c r="J55" s="11"/>
      <c r="K55" s="11"/>
      <c r="L55" s="30"/>
      <c r="M55" s="30"/>
      <c r="N55" s="11"/>
    </row>
    <row r="56" spans="1:23" x14ac:dyDescent="0.4">
      <c r="I56" s="11"/>
      <c r="J56" s="30"/>
      <c r="K56" s="30"/>
      <c r="L56" s="30"/>
      <c r="M56" s="30"/>
      <c r="N56" s="30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30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11"/>
      <c r="M61" s="11"/>
      <c r="N61" s="30"/>
    </row>
    <row r="62" spans="1:23" x14ac:dyDescent="0.4">
      <c r="I62" s="30"/>
      <c r="J62" s="11"/>
      <c r="K62" s="11"/>
      <c r="N62" s="11"/>
    </row>
    <row r="63" spans="1:23" x14ac:dyDescent="0.4">
      <c r="I63" s="30"/>
    </row>
    <row r="64" spans="1:23" x14ac:dyDescent="0.4">
      <c r="I64" s="11"/>
    </row>
  </sheetData>
  <phoneticPr fontId="1"/>
  <conditionalFormatting sqref="A3:G3 A11:G11 A19:G19 A27:G27 Q5:W10 A35:G35 A43:G45">
    <cfRule type="expression" dxfId="10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showGridLines="0" topLeftCell="A19" zoomScaleNormal="100" workbookViewId="0">
      <selection activeCell="A31" sqref="A31:A32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6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45078</v>
      </c>
      <c r="V2" s="2"/>
      <c r="W2" s="4">
        <f>WEEKDAY(U2,1)</f>
        <v>5</v>
      </c>
    </row>
    <row r="3" spans="1:24" s="11" customFormat="1" ht="21.75" x14ac:dyDescent="0.4">
      <c r="A3" s="19">
        <f>Q5</f>
        <v>45074</v>
      </c>
      <c r="B3" s="19">
        <f>R5</f>
        <v>45075</v>
      </c>
      <c r="C3" s="19">
        <f>S5</f>
        <v>45076</v>
      </c>
      <c r="D3" s="19">
        <f>T5</f>
        <v>45077</v>
      </c>
      <c r="E3" s="19">
        <f>U5</f>
        <v>45078</v>
      </c>
      <c r="F3" s="19">
        <f t="shared" ref="F3" si="0">V5</f>
        <v>45079</v>
      </c>
      <c r="G3" s="22">
        <f>W5</f>
        <v>45080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65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I5" s="57">
        <v>45078</v>
      </c>
      <c r="J5" s="56" t="s">
        <v>112</v>
      </c>
      <c r="Q5" s="51">
        <f>U2-(W2-1)</f>
        <v>45074</v>
      </c>
      <c r="R5" s="62">
        <f>Q5+1</f>
        <v>45075</v>
      </c>
      <c r="S5" s="42">
        <f>R5+1</f>
        <v>45076</v>
      </c>
      <c r="T5" s="42">
        <f>S5+1</f>
        <v>45077</v>
      </c>
      <c r="U5" s="42">
        <f t="shared" ref="U5:V5" si="1">T5+1</f>
        <v>45078</v>
      </c>
      <c r="V5" s="42">
        <f t="shared" si="1"/>
        <v>45079</v>
      </c>
      <c r="W5" s="43">
        <f>V5+1</f>
        <v>45080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I6" s="57">
        <v>45088</v>
      </c>
      <c r="J6" s="56" t="s">
        <v>113</v>
      </c>
      <c r="Q6" s="41">
        <f>W5+1</f>
        <v>45081</v>
      </c>
      <c r="R6" s="62">
        <f>Q6+1</f>
        <v>45082</v>
      </c>
      <c r="S6" s="42">
        <f t="shared" ref="S6:W6" si="2">R6+1</f>
        <v>45083</v>
      </c>
      <c r="T6" s="42">
        <f t="shared" si="2"/>
        <v>45084</v>
      </c>
      <c r="U6" s="42">
        <f t="shared" si="2"/>
        <v>45085</v>
      </c>
      <c r="V6" s="42">
        <f t="shared" si="2"/>
        <v>45086</v>
      </c>
      <c r="W6" s="43">
        <f t="shared" si="2"/>
        <v>45087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I7" s="57">
        <v>45103</v>
      </c>
      <c r="J7" s="56" t="s">
        <v>114</v>
      </c>
      <c r="Q7" s="17">
        <f>W6+1</f>
        <v>45088</v>
      </c>
      <c r="R7" s="63">
        <f t="shared" ref="R7:W10" si="3">Q7+1</f>
        <v>45089</v>
      </c>
      <c r="S7" s="15">
        <f t="shared" si="3"/>
        <v>45090</v>
      </c>
      <c r="T7" s="15">
        <f t="shared" si="3"/>
        <v>45091</v>
      </c>
      <c r="U7" s="15">
        <f t="shared" si="3"/>
        <v>45092</v>
      </c>
      <c r="V7" s="15">
        <f t="shared" si="3"/>
        <v>45093</v>
      </c>
      <c r="W7" s="16">
        <f t="shared" si="3"/>
        <v>45094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45095</v>
      </c>
      <c r="R8" s="63">
        <f t="shared" si="3"/>
        <v>45096</v>
      </c>
      <c r="S8" s="15">
        <f t="shared" si="3"/>
        <v>45097</v>
      </c>
      <c r="T8" s="15">
        <f t="shared" si="3"/>
        <v>45098</v>
      </c>
      <c r="U8" s="15">
        <f t="shared" si="3"/>
        <v>45099</v>
      </c>
      <c r="V8" s="15">
        <f t="shared" si="3"/>
        <v>45100</v>
      </c>
      <c r="W8" s="16">
        <f t="shared" si="3"/>
        <v>45101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45102</v>
      </c>
      <c r="R9" s="62">
        <f t="shared" si="3"/>
        <v>45103</v>
      </c>
      <c r="S9" s="42">
        <f t="shared" si="3"/>
        <v>45104</v>
      </c>
      <c r="T9" s="42">
        <f t="shared" si="3"/>
        <v>45105</v>
      </c>
      <c r="U9" s="42">
        <f t="shared" si="3"/>
        <v>45106</v>
      </c>
      <c r="V9" s="42">
        <f t="shared" si="3"/>
        <v>45107</v>
      </c>
      <c r="W9" s="43">
        <f t="shared" si="3"/>
        <v>45108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45109</v>
      </c>
      <c r="R10" s="64">
        <f t="shared" si="3"/>
        <v>45110</v>
      </c>
      <c r="S10" s="45">
        <f t="shared" si="3"/>
        <v>45111</v>
      </c>
      <c r="T10" s="45">
        <f t="shared" si="3"/>
        <v>45112</v>
      </c>
      <c r="U10" s="45">
        <f t="shared" si="3"/>
        <v>45113</v>
      </c>
      <c r="V10" s="45">
        <f t="shared" si="3"/>
        <v>45114</v>
      </c>
      <c r="W10" s="46">
        <f t="shared" si="3"/>
        <v>45115</v>
      </c>
    </row>
    <row r="11" spans="1:24" s="11" customFormat="1" ht="21.75" x14ac:dyDescent="0.4">
      <c r="A11" s="23">
        <f t="shared" ref="A11:G11" si="5">Q6</f>
        <v>45081</v>
      </c>
      <c r="B11" s="19">
        <f t="shared" si="5"/>
        <v>45082</v>
      </c>
      <c r="C11" s="19">
        <f t="shared" si="5"/>
        <v>45083</v>
      </c>
      <c r="D11" s="19">
        <f t="shared" si="5"/>
        <v>45084</v>
      </c>
      <c r="E11" s="19">
        <f t="shared" si="5"/>
        <v>45085</v>
      </c>
      <c r="F11" s="19">
        <f t="shared" si="5"/>
        <v>45086</v>
      </c>
      <c r="G11" s="22">
        <f t="shared" si="5"/>
        <v>45087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3" t="s">
        <v>15</v>
      </c>
      <c r="D12" s="33" t="s">
        <v>15</v>
      </c>
      <c r="E12" s="33" t="s">
        <v>15</v>
      </c>
      <c r="F12" s="33" t="s">
        <v>15</v>
      </c>
      <c r="G12" s="31"/>
      <c r="J12" s="56"/>
      <c r="K12" s="11"/>
    </row>
    <row r="13" spans="1:24" s="30" customFormat="1" ht="13.9" customHeight="1" x14ac:dyDescent="0.4">
      <c r="A13" s="31"/>
      <c r="B13" s="34" t="s">
        <v>14</v>
      </c>
      <c r="C13" s="34" t="s">
        <v>14</v>
      </c>
      <c r="D13" s="34" t="s">
        <v>14</v>
      </c>
      <c r="E13" s="34" t="s">
        <v>14</v>
      </c>
      <c r="F13" s="34" t="s">
        <v>14</v>
      </c>
      <c r="G13" s="31"/>
      <c r="J13" s="56"/>
    </row>
    <row r="14" spans="1:24" s="30" customFormat="1" ht="13.9" customHeight="1" x14ac:dyDescent="0.4">
      <c r="A14" s="31"/>
      <c r="B14" s="31" t="s">
        <v>110</v>
      </c>
      <c r="C14" s="31"/>
      <c r="D14" s="31"/>
      <c r="E14" s="31"/>
      <c r="F14" s="31" t="s">
        <v>111</v>
      </c>
      <c r="G14" s="31"/>
    </row>
    <row r="15" spans="1:24" s="30" customFormat="1" ht="13.9" customHeight="1" x14ac:dyDescent="0.4">
      <c r="A15" s="31"/>
      <c r="B15" s="31"/>
      <c r="C15" s="31"/>
      <c r="D15" s="31"/>
      <c r="E15" s="27" t="s">
        <v>29</v>
      </c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27" t="s">
        <v>30</v>
      </c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27" t="s">
        <v>31</v>
      </c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45088</v>
      </c>
      <c r="B19" s="19">
        <f t="shared" si="6"/>
        <v>45089</v>
      </c>
      <c r="C19" s="19">
        <f t="shared" si="6"/>
        <v>45090</v>
      </c>
      <c r="D19" s="19">
        <f t="shared" si="6"/>
        <v>45091</v>
      </c>
      <c r="E19" s="19">
        <f t="shared" si="6"/>
        <v>45092</v>
      </c>
      <c r="F19" s="19">
        <f t="shared" si="6"/>
        <v>45093</v>
      </c>
      <c r="G19" s="22">
        <f t="shared" si="6"/>
        <v>45094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8" t="s">
        <v>29</v>
      </c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8" t="s">
        <v>44</v>
      </c>
      <c r="D21" s="32" t="s">
        <v>18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8" t="s">
        <v>45</v>
      </c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6"/>
      <c r="B23" s="36"/>
      <c r="C23" s="31"/>
      <c r="D23" s="36"/>
      <c r="E23" s="36"/>
      <c r="F23" s="40"/>
      <c r="G23" s="36"/>
      <c r="I23" s="71" t="s">
        <v>98</v>
      </c>
      <c r="J23" s="72"/>
      <c r="K23" s="72"/>
      <c r="L23" s="72"/>
      <c r="M23" s="72"/>
      <c r="N23" s="73"/>
      <c r="R23" s="56"/>
      <c r="S23" s="11"/>
      <c r="T23" s="11"/>
      <c r="U23" s="11"/>
      <c r="V23" s="11"/>
      <c r="W23" s="11"/>
    </row>
    <row r="24" spans="1:23" s="30" customFormat="1" ht="13.9" customHeight="1" x14ac:dyDescent="0.4">
      <c r="A24" s="36"/>
      <c r="B24" s="36"/>
      <c r="C24" s="31"/>
      <c r="D24" s="36"/>
      <c r="E24" s="36"/>
      <c r="F24" s="40"/>
      <c r="G24" s="38" t="s">
        <v>104</v>
      </c>
      <c r="I24" s="86" t="s">
        <v>99</v>
      </c>
      <c r="J24" s="72"/>
      <c r="K24" s="72"/>
      <c r="L24" s="49"/>
      <c r="M24" s="49"/>
      <c r="N24" s="75"/>
      <c r="R24" s="56"/>
      <c r="S24" s="11"/>
      <c r="T24" s="11"/>
      <c r="U24" s="11"/>
      <c r="V24" s="11"/>
      <c r="W24" s="11"/>
    </row>
    <row r="25" spans="1:23" s="30" customFormat="1" ht="13.9" customHeight="1" x14ac:dyDescent="0.4">
      <c r="A25" s="31"/>
      <c r="B25" s="31"/>
      <c r="C25" s="31"/>
      <c r="D25" s="31"/>
      <c r="E25" s="40"/>
      <c r="F25" s="36"/>
      <c r="G25" s="38" t="s">
        <v>105</v>
      </c>
      <c r="I25" s="71" t="s">
        <v>100</v>
      </c>
      <c r="J25" s="49"/>
      <c r="K25" s="49"/>
      <c r="L25" s="72"/>
      <c r="M25" s="72"/>
      <c r="N25" s="73"/>
      <c r="R25" s="56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88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45095</v>
      </c>
      <c r="B27" s="19">
        <f t="shared" si="7"/>
        <v>45096</v>
      </c>
      <c r="C27" s="19">
        <f t="shared" si="7"/>
        <v>45097</v>
      </c>
      <c r="D27" s="19">
        <f t="shared" si="7"/>
        <v>45098</v>
      </c>
      <c r="E27" s="19">
        <f t="shared" si="7"/>
        <v>45099</v>
      </c>
      <c r="F27" s="19">
        <f t="shared" si="7"/>
        <v>45100</v>
      </c>
      <c r="G27" s="53">
        <f t="shared" si="7"/>
        <v>45101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8" t="s">
        <v>107</v>
      </c>
      <c r="B28" s="33" t="s">
        <v>15</v>
      </c>
      <c r="C28" s="31"/>
      <c r="D28" s="31"/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8" t="s">
        <v>106</v>
      </c>
      <c r="B29" s="34" t="s">
        <v>14</v>
      </c>
      <c r="C29" s="31"/>
      <c r="D29" s="31"/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8" t="s">
        <v>105</v>
      </c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2" t="s">
        <v>19</v>
      </c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2" t="s">
        <v>58</v>
      </c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88"/>
      <c r="B34" s="88"/>
      <c r="C34" s="88"/>
      <c r="D34" s="88"/>
      <c r="E34" s="88"/>
      <c r="F34" s="88"/>
      <c r="G34" s="88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45102</v>
      </c>
      <c r="B35" s="19">
        <f t="shared" si="8"/>
        <v>45103</v>
      </c>
      <c r="C35" s="19">
        <f t="shared" si="8"/>
        <v>45104</v>
      </c>
      <c r="D35" s="19">
        <f t="shared" si="8"/>
        <v>45105</v>
      </c>
      <c r="E35" s="19">
        <f>U9</f>
        <v>45106</v>
      </c>
      <c r="F35" s="19">
        <f>V9</f>
        <v>45107</v>
      </c>
      <c r="G35" s="22">
        <f t="shared" si="8"/>
        <v>45108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 t="s">
        <v>17</v>
      </c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38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1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27" t="s">
        <v>53</v>
      </c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67" t="s">
        <v>82</v>
      </c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67" t="s">
        <v>101</v>
      </c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88"/>
      <c r="B42" s="52"/>
      <c r="C42" s="21"/>
      <c r="D42" s="21"/>
      <c r="E42" s="24"/>
      <c r="F42" s="24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45109</v>
      </c>
      <c r="B43" s="25">
        <f>R10</f>
        <v>45110</v>
      </c>
      <c r="C43" s="25">
        <f t="shared" ref="C43:G43" si="9">S10</f>
        <v>45111</v>
      </c>
      <c r="D43" s="25">
        <f t="shared" si="9"/>
        <v>45112</v>
      </c>
      <c r="E43" s="25">
        <f>U10</f>
        <v>45113</v>
      </c>
      <c r="F43" s="25">
        <f>V10</f>
        <v>45114</v>
      </c>
      <c r="G43" s="25">
        <f t="shared" si="9"/>
        <v>45115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5">
    <cfRule type="expression" dxfId="9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abSelected="1" topLeftCell="A26" zoomScaleNormal="100" workbookViewId="0">
      <selection activeCell="J47" sqref="J47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7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45108</v>
      </c>
      <c r="V2" s="2"/>
      <c r="W2" s="4">
        <f>WEEKDAY(U2,1)</f>
        <v>7</v>
      </c>
    </row>
    <row r="3" spans="1:24" s="11" customFormat="1" ht="21.75" x14ac:dyDescent="0.4">
      <c r="A3" s="19">
        <f>Q5</f>
        <v>45102</v>
      </c>
      <c r="B3" s="19">
        <f>R5</f>
        <v>45103</v>
      </c>
      <c r="C3" s="19">
        <f>S5</f>
        <v>45104</v>
      </c>
      <c r="D3" s="19">
        <f>T5</f>
        <v>45105</v>
      </c>
      <c r="E3" s="19">
        <f>U5</f>
        <v>45106</v>
      </c>
      <c r="F3" s="19">
        <f t="shared" ref="F3" si="0">V5</f>
        <v>45107</v>
      </c>
      <c r="G3" s="22">
        <f>W5</f>
        <v>45108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47"/>
      <c r="G4" s="27" t="s">
        <v>60</v>
      </c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47"/>
      <c r="G5" s="27" t="s">
        <v>82</v>
      </c>
      <c r="J5" s="56"/>
      <c r="Q5" s="51">
        <f>U2-(W2-1)</f>
        <v>45102</v>
      </c>
      <c r="R5" s="62">
        <f>Q5+1</f>
        <v>45103</v>
      </c>
      <c r="S5" s="42">
        <f>R5+1</f>
        <v>45104</v>
      </c>
      <c r="T5" s="42">
        <f>S5+1</f>
        <v>45105</v>
      </c>
      <c r="U5" s="42">
        <f t="shared" ref="U5:V5" si="1">T5+1</f>
        <v>45106</v>
      </c>
      <c r="V5" s="42">
        <f t="shared" si="1"/>
        <v>45107</v>
      </c>
      <c r="W5" s="43">
        <f>V5+1</f>
        <v>45108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27" t="s">
        <v>83</v>
      </c>
      <c r="J6" s="56"/>
      <c r="Q6" s="41">
        <f>W5+1</f>
        <v>45109</v>
      </c>
      <c r="R6" s="62">
        <f>Q6+1</f>
        <v>45110</v>
      </c>
      <c r="S6" s="42">
        <f t="shared" ref="S6:W6" si="2">R6+1</f>
        <v>45111</v>
      </c>
      <c r="T6" s="42">
        <f t="shared" si="2"/>
        <v>45112</v>
      </c>
      <c r="U6" s="42">
        <f t="shared" si="2"/>
        <v>45113</v>
      </c>
      <c r="V6" s="42">
        <f t="shared" si="2"/>
        <v>45114</v>
      </c>
      <c r="W6" s="43">
        <f t="shared" si="2"/>
        <v>45115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45116</v>
      </c>
      <c r="R7" s="63">
        <f t="shared" ref="R7:W10" si="3">Q7+1</f>
        <v>45117</v>
      </c>
      <c r="S7" s="15">
        <f t="shared" si="3"/>
        <v>45118</v>
      </c>
      <c r="T7" s="15">
        <f t="shared" si="3"/>
        <v>45119</v>
      </c>
      <c r="U7" s="15">
        <f t="shared" si="3"/>
        <v>45120</v>
      </c>
      <c r="V7" s="15">
        <f t="shared" si="3"/>
        <v>45121</v>
      </c>
      <c r="W7" s="16">
        <f t="shared" si="3"/>
        <v>45122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90"/>
      <c r="J8" s="56"/>
      <c r="Q8" s="17">
        <f t="shared" ref="Q8:Q10" si="4">W7+1</f>
        <v>45123</v>
      </c>
      <c r="R8" s="63">
        <f t="shared" si="3"/>
        <v>45124</v>
      </c>
      <c r="S8" s="15">
        <f t="shared" si="3"/>
        <v>45125</v>
      </c>
      <c r="T8" s="15">
        <f t="shared" si="3"/>
        <v>45126</v>
      </c>
      <c r="U8" s="15">
        <f t="shared" si="3"/>
        <v>45127</v>
      </c>
      <c r="V8" s="15">
        <f t="shared" si="3"/>
        <v>45128</v>
      </c>
      <c r="W8" s="16">
        <f t="shared" si="3"/>
        <v>45129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36"/>
      <c r="J9" s="56"/>
      <c r="Q9" s="41">
        <f t="shared" si="4"/>
        <v>45130</v>
      </c>
      <c r="R9" s="62">
        <f t="shared" si="3"/>
        <v>45131</v>
      </c>
      <c r="S9" s="42">
        <f t="shared" si="3"/>
        <v>45132</v>
      </c>
      <c r="T9" s="42">
        <f t="shared" si="3"/>
        <v>45133</v>
      </c>
      <c r="U9" s="42">
        <f t="shared" si="3"/>
        <v>45134</v>
      </c>
      <c r="V9" s="42">
        <f t="shared" si="3"/>
        <v>45135</v>
      </c>
      <c r="W9" s="43">
        <f t="shared" si="3"/>
        <v>45136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91"/>
      <c r="I10" s="30"/>
      <c r="J10" s="56"/>
      <c r="K10" s="30"/>
      <c r="Q10" s="44">
        <f t="shared" si="4"/>
        <v>45137</v>
      </c>
      <c r="R10" s="64">
        <f t="shared" si="3"/>
        <v>45138</v>
      </c>
      <c r="S10" s="45">
        <f t="shared" si="3"/>
        <v>45139</v>
      </c>
      <c r="T10" s="45">
        <f t="shared" si="3"/>
        <v>45140</v>
      </c>
      <c r="U10" s="45">
        <f t="shared" si="3"/>
        <v>45141</v>
      </c>
      <c r="V10" s="45">
        <f t="shared" si="3"/>
        <v>45142</v>
      </c>
      <c r="W10" s="46">
        <f t="shared" si="3"/>
        <v>45143</v>
      </c>
    </row>
    <row r="11" spans="1:24" s="11" customFormat="1" ht="21.75" x14ac:dyDescent="0.4">
      <c r="A11" s="23">
        <f t="shared" ref="A11:G11" si="5">Q6</f>
        <v>45109</v>
      </c>
      <c r="B11" s="19">
        <f t="shared" si="5"/>
        <v>45110</v>
      </c>
      <c r="C11" s="19">
        <f t="shared" si="5"/>
        <v>45111</v>
      </c>
      <c r="D11" s="19">
        <f t="shared" si="5"/>
        <v>45112</v>
      </c>
      <c r="E11" s="19">
        <f t="shared" si="5"/>
        <v>45113</v>
      </c>
      <c r="F11" s="19">
        <f t="shared" si="5"/>
        <v>45114</v>
      </c>
      <c r="G11" s="22">
        <f t="shared" si="5"/>
        <v>45115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27" t="s">
        <v>60</v>
      </c>
      <c r="B12" s="33" t="s">
        <v>15</v>
      </c>
      <c r="C12" s="31"/>
      <c r="D12" s="31"/>
      <c r="E12" s="38" t="s">
        <v>117</v>
      </c>
      <c r="F12" s="33" t="s">
        <v>15</v>
      </c>
      <c r="G12" s="36"/>
      <c r="J12" s="56"/>
      <c r="K12" s="11"/>
    </row>
    <row r="13" spans="1:24" s="30" customFormat="1" ht="13.9" customHeight="1" x14ac:dyDescent="0.4">
      <c r="A13" s="27" t="s">
        <v>82</v>
      </c>
      <c r="B13" s="34" t="s">
        <v>14</v>
      </c>
      <c r="C13" s="31"/>
      <c r="D13" s="31"/>
      <c r="E13" s="38" t="s">
        <v>32</v>
      </c>
      <c r="F13" s="34" t="s">
        <v>14</v>
      </c>
      <c r="G13" s="36"/>
      <c r="J13" s="56"/>
    </row>
    <row r="14" spans="1:24" s="30" customFormat="1" ht="13.9" customHeight="1" x14ac:dyDescent="0.4">
      <c r="A14" s="27" t="s">
        <v>83</v>
      </c>
      <c r="B14" s="31"/>
      <c r="C14" s="31"/>
      <c r="D14" s="31"/>
      <c r="E14" s="38" t="s">
        <v>116</v>
      </c>
      <c r="F14" s="47"/>
      <c r="G14" s="31"/>
    </row>
    <row r="15" spans="1:24" s="30" customFormat="1" ht="13.9" customHeight="1" x14ac:dyDescent="0.4">
      <c r="A15" s="27" t="s">
        <v>23</v>
      </c>
      <c r="B15" s="31"/>
      <c r="C15" s="31"/>
      <c r="D15" s="31"/>
      <c r="E15" s="27" t="s">
        <v>29</v>
      </c>
      <c r="F15" s="31"/>
      <c r="G15" s="36"/>
      <c r="V15" s="11"/>
      <c r="W15" s="11"/>
    </row>
    <row r="16" spans="1:24" s="30" customFormat="1" ht="13.9" customHeight="1" x14ac:dyDescent="0.4">
      <c r="A16" s="27" t="s">
        <v>24</v>
      </c>
      <c r="B16" s="31"/>
      <c r="C16" s="31"/>
      <c r="D16" s="31"/>
      <c r="E16" s="27" t="s">
        <v>30</v>
      </c>
      <c r="F16" s="31"/>
      <c r="G16" s="36"/>
      <c r="V16" s="11"/>
      <c r="W16" s="11"/>
    </row>
    <row r="17" spans="1:23" s="30" customFormat="1" ht="13.9" customHeight="1" x14ac:dyDescent="0.4">
      <c r="A17" s="27" t="s">
        <v>25</v>
      </c>
      <c r="B17" s="31"/>
      <c r="C17" s="31"/>
      <c r="D17" s="31"/>
      <c r="E17" s="27" t="s">
        <v>31</v>
      </c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52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45116</v>
      </c>
      <c r="B19" s="19">
        <f t="shared" si="6"/>
        <v>45117</v>
      </c>
      <c r="C19" s="19">
        <f t="shared" si="6"/>
        <v>45118</v>
      </c>
      <c r="D19" s="19">
        <f t="shared" si="6"/>
        <v>45119</v>
      </c>
      <c r="E19" s="19">
        <f t="shared" si="6"/>
        <v>45120</v>
      </c>
      <c r="F19" s="19">
        <f t="shared" si="6"/>
        <v>45121</v>
      </c>
      <c r="G19" s="22">
        <f t="shared" si="6"/>
        <v>45122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1"/>
      <c r="D20" s="35" t="s">
        <v>23</v>
      </c>
      <c r="E20" s="31"/>
      <c r="F20" s="32" t="s">
        <v>17</v>
      </c>
      <c r="G20" s="36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115</v>
      </c>
      <c r="E21" s="31"/>
      <c r="F21" s="35" t="s">
        <v>16</v>
      </c>
      <c r="G21" s="36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2" t="s">
        <v>29</v>
      </c>
      <c r="B22" s="36"/>
      <c r="C22" s="40"/>
      <c r="D22" s="35" t="s">
        <v>17</v>
      </c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2" t="s">
        <v>39</v>
      </c>
      <c r="B23" s="36"/>
      <c r="C23" s="40"/>
      <c r="D23" s="32" t="s">
        <v>18</v>
      </c>
      <c r="E23" s="40"/>
      <c r="F23" s="40"/>
      <c r="G23" s="40"/>
      <c r="I23" s="71" t="s">
        <v>98</v>
      </c>
      <c r="J23" s="72"/>
      <c r="K23" s="72"/>
      <c r="L23" s="72"/>
      <c r="M23" s="72"/>
      <c r="N23" s="73"/>
      <c r="R23" s="56"/>
    </row>
    <row r="24" spans="1:23" s="30" customFormat="1" ht="13.9" customHeight="1" x14ac:dyDescent="0.4">
      <c r="A24" s="36"/>
      <c r="B24" s="36"/>
      <c r="C24" s="40"/>
      <c r="D24" s="32" t="s">
        <v>19</v>
      </c>
      <c r="E24" s="40"/>
      <c r="F24" s="40"/>
      <c r="G24" s="40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6"/>
      <c r="C25" s="36"/>
      <c r="D25" s="32" t="s">
        <v>58</v>
      </c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30" customFormat="1" ht="4.9000000000000004" customHeight="1" x14ac:dyDescent="0.4">
      <c r="A26" s="36"/>
      <c r="B26" s="36"/>
      <c r="C26" s="36"/>
      <c r="D26" s="36"/>
      <c r="E26" s="36"/>
      <c r="F26" s="40"/>
      <c r="G26" s="36"/>
      <c r="I26" s="71"/>
      <c r="J26" s="49"/>
      <c r="K26" s="49"/>
      <c r="L26" s="72"/>
      <c r="M26" s="72"/>
      <c r="N26" s="73"/>
      <c r="O26" s="11"/>
      <c r="R26" s="56"/>
      <c r="S26" s="11"/>
      <c r="T26" s="11"/>
      <c r="U26" s="11"/>
      <c r="V26" s="11"/>
      <c r="W26" s="11"/>
    </row>
    <row r="27" spans="1:23" s="11" customFormat="1" ht="21.75" x14ac:dyDescent="0.4">
      <c r="A27" s="23">
        <f t="shared" ref="A27:G27" si="7">Q8</f>
        <v>45123</v>
      </c>
      <c r="B27" s="23">
        <f t="shared" si="7"/>
        <v>45124</v>
      </c>
      <c r="C27" s="19">
        <f t="shared" si="7"/>
        <v>45125</v>
      </c>
      <c r="D27" s="19">
        <f t="shared" si="7"/>
        <v>45126</v>
      </c>
      <c r="E27" s="19">
        <f t="shared" si="7"/>
        <v>45127</v>
      </c>
      <c r="F27" s="19">
        <f t="shared" si="7"/>
        <v>45128</v>
      </c>
      <c r="G27" s="53">
        <f t="shared" si="7"/>
        <v>45129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1"/>
      <c r="C28" s="33" t="s">
        <v>15</v>
      </c>
      <c r="D28" s="31"/>
      <c r="E28" s="38" t="s">
        <v>117</v>
      </c>
      <c r="F28" s="31"/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1"/>
      <c r="C29" s="34" t="s">
        <v>14</v>
      </c>
      <c r="D29" s="31"/>
      <c r="E29" s="38" t="s">
        <v>32</v>
      </c>
      <c r="F29" s="31"/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2" t="s">
        <v>120</v>
      </c>
      <c r="B30" s="39"/>
      <c r="C30" s="31"/>
      <c r="D30" s="31"/>
      <c r="E30" s="38" t="s">
        <v>116</v>
      </c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2" t="s">
        <v>122</v>
      </c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F32" s="32" t="s">
        <v>118</v>
      </c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F33" s="32" t="s">
        <v>119</v>
      </c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F34" s="89"/>
      <c r="G34" s="89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45130</v>
      </c>
      <c r="B35" s="19">
        <f t="shared" si="8"/>
        <v>45131</v>
      </c>
      <c r="C35" s="19">
        <f t="shared" si="8"/>
        <v>45132</v>
      </c>
      <c r="D35" s="19">
        <f t="shared" si="8"/>
        <v>45133</v>
      </c>
      <c r="E35" s="19">
        <f>U9</f>
        <v>45134</v>
      </c>
      <c r="F35" s="19">
        <f>V9</f>
        <v>45135</v>
      </c>
      <c r="G35" s="22">
        <f t="shared" si="8"/>
        <v>45136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1"/>
      <c r="B36" s="33" t="s">
        <v>15</v>
      </c>
      <c r="C36" s="31"/>
      <c r="D36" s="31"/>
      <c r="E36" s="31"/>
      <c r="F36" s="32" t="s">
        <v>17</v>
      </c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1"/>
      <c r="B37" s="34" t="s">
        <v>14</v>
      </c>
      <c r="C37" s="31"/>
      <c r="D37" s="31"/>
      <c r="E37" s="31"/>
      <c r="F37" s="35" t="s">
        <v>16</v>
      </c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89"/>
      <c r="B42" s="89"/>
      <c r="C42" s="89"/>
      <c r="D42" s="89"/>
      <c r="E42" s="32"/>
      <c r="F42" s="89"/>
      <c r="G42" s="89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45137</v>
      </c>
      <c r="B43" s="25">
        <f>R10</f>
        <v>45138</v>
      </c>
      <c r="C43" s="25">
        <f t="shared" ref="C43:G43" si="9">S10</f>
        <v>45139</v>
      </c>
      <c r="D43" s="25">
        <f t="shared" si="9"/>
        <v>45140</v>
      </c>
      <c r="E43" s="36"/>
      <c r="F43" s="25">
        <f>V10</f>
        <v>45142</v>
      </c>
      <c r="G43" s="25">
        <f t="shared" si="9"/>
        <v>45143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32" t="s">
        <v>19</v>
      </c>
      <c r="B44" s="33" t="s">
        <v>15</v>
      </c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35" t="s">
        <v>121</v>
      </c>
      <c r="B45" s="34" t="s">
        <v>14</v>
      </c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89"/>
      <c r="B50" s="89"/>
      <c r="C50" s="89"/>
      <c r="D50" s="89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ht="23.25" customHeight="1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D43 C44:G45 F43:G43">
    <cfRule type="expression" dxfId="8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2" zoomScale="85" zoomScaleNormal="85" workbookViewId="0">
      <selection activeCell="I47" sqref="I47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8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45139</v>
      </c>
      <c r="V2" s="2"/>
      <c r="W2" s="4">
        <f>WEEKDAY(U2,1)</f>
        <v>3</v>
      </c>
    </row>
    <row r="3" spans="1:24" s="11" customFormat="1" ht="21.75" x14ac:dyDescent="0.4">
      <c r="A3" s="19">
        <f>Q5</f>
        <v>45137</v>
      </c>
      <c r="B3" s="19">
        <f>R5</f>
        <v>45138</v>
      </c>
      <c r="C3" s="19">
        <f>S5</f>
        <v>45139</v>
      </c>
      <c r="D3" s="19">
        <f>T5</f>
        <v>45140</v>
      </c>
      <c r="E3" s="19">
        <f>U5</f>
        <v>45141</v>
      </c>
      <c r="F3" s="19">
        <f t="shared" ref="F3" si="0">V5</f>
        <v>45142</v>
      </c>
      <c r="G3" s="22">
        <f>W5</f>
        <v>45143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J5" s="56"/>
      <c r="Q5" s="51">
        <f>U2-(W2-1)</f>
        <v>45137</v>
      </c>
      <c r="R5" s="62">
        <f>Q5+1</f>
        <v>45138</v>
      </c>
      <c r="S5" s="42">
        <f>R5+1</f>
        <v>45139</v>
      </c>
      <c r="T5" s="42">
        <f>S5+1</f>
        <v>45140</v>
      </c>
      <c r="U5" s="42">
        <f t="shared" ref="U5:V5" si="1">T5+1</f>
        <v>45141</v>
      </c>
      <c r="V5" s="42">
        <f t="shared" si="1"/>
        <v>45142</v>
      </c>
      <c r="W5" s="43">
        <f>V5+1</f>
        <v>45143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45144</v>
      </c>
      <c r="R6" s="62">
        <f>Q6+1</f>
        <v>45145</v>
      </c>
      <c r="S6" s="42">
        <f t="shared" ref="S6:W6" si="2">R6+1</f>
        <v>45146</v>
      </c>
      <c r="T6" s="42">
        <f t="shared" si="2"/>
        <v>45147</v>
      </c>
      <c r="U6" s="42">
        <f t="shared" si="2"/>
        <v>45148</v>
      </c>
      <c r="V6" s="42">
        <f t="shared" si="2"/>
        <v>45149</v>
      </c>
      <c r="W6" s="43">
        <f t="shared" si="2"/>
        <v>45150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45151</v>
      </c>
      <c r="R7" s="63">
        <f t="shared" ref="R7:W10" si="3">Q7+1</f>
        <v>45152</v>
      </c>
      <c r="S7" s="15">
        <f t="shared" si="3"/>
        <v>45153</v>
      </c>
      <c r="T7" s="15">
        <f t="shared" si="3"/>
        <v>45154</v>
      </c>
      <c r="U7" s="15">
        <f t="shared" si="3"/>
        <v>45155</v>
      </c>
      <c r="V7" s="15">
        <f t="shared" si="3"/>
        <v>45156</v>
      </c>
      <c r="W7" s="16">
        <f t="shared" si="3"/>
        <v>45157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45158</v>
      </c>
      <c r="R8" s="63">
        <f t="shared" si="3"/>
        <v>45159</v>
      </c>
      <c r="S8" s="15">
        <f t="shared" si="3"/>
        <v>45160</v>
      </c>
      <c r="T8" s="15">
        <f t="shared" si="3"/>
        <v>45161</v>
      </c>
      <c r="U8" s="15">
        <f t="shared" si="3"/>
        <v>45162</v>
      </c>
      <c r="V8" s="15">
        <f t="shared" si="3"/>
        <v>45163</v>
      </c>
      <c r="W8" s="16">
        <f t="shared" si="3"/>
        <v>45164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45165</v>
      </c>
      <c r="R9" s="62">
        <f t="shared" si="3"/>
        <v>45166</v>
      </c>
      <c r="S9" s="42">
        <f t="shared" si="3"/>
        <v>45167</v>
      </c>
      <c r="T9" s="42">
        <f t="shared" si="3"/>
        <v>45168</v>
      </c>
      <c r="U9" s="42">
        <f t="shared" si="3"/>
        <v>45169</v>
      </c>
      <c r="V9" s="42">
        <f t="shared" si="3"/>
        <v>45170</v>
      </c>
      <c r="W9" s="43">
        <f t="shared" si="3"/>
        <v>45171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45172</v>
      </c>
      <c r="R10" s="64">
        <f t="shared" si="3"/>
        <v>45173</v>
      </c>
      <c r="S10" s="45">
        <f t="shared" si="3"/>
        <v>45174</v>
      </c>
      <c r="T10" s="45">
        <f t="shared" si="3"/>
        <v>45175</v>
      </c>
      <c r="U10" s="45">
        <f t="shared" si="3"/>
        <v>45176</v>
      </c>
      <c r="V10" s="45">
        <f t="shared" si="3"/>
        <v>45177</v>
      </c>
      <c r="W10" s="46">
        <f t="shared" si="3"/>
        <v>45178</v>
      </c>
    </row>
    <row r="11" spans="1:24" s="11" customFormat="1" ht="21.75" x14ac:dyDescent="0.4">
      <c r="A11" s="23">
        <f t="shared" ref="A11:G11" si="5">Q6</f>
        <v>45144</v>
      </c>
      <c r="B11" s="19">
        <f t="shared" si="5"/>
        <v>45145</v>
      </c>
      <c r="C11" s="19">
        <f t="shared" si="5"/>
        <v>45146</v>
      </c>
      <c r="D11" s="19">
        <f t="shared" si="5"/>
        <v>45147</v>
      </c>
      <c r="E11" s="19">
        <f t="shared" si="5"/>
        <v>45148</v>
      </c>
      <c r="F11" s="23">
        <f t="shared" si="5"/>
        <v>45149</v>
      </c>
      <c r="G11" s="22">
        <f t="shared" si="5"/>
        <v>45150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1"/>
      <c r="D12" s="35" t="s">
        <v>17</v>
      </c>
      <c r="E12" s="31"/>
      <c r="F12" s="31"/>
      <c r="G12" s="27" t="s">
        <v>19</v>
      </c>
      <c r="J12" s="56"/>
      <c r="K12" s="11"/>
    </row>
    <row r="13" spans="1:24" s="30" customFormat="1" ht="13.9" customHeight="1" x14ac:dyDescent="0.4">
      <c r="A13" s="31"/>
      <c r="B13" s="34" t="s">
        <v>14</v>
      </c>
      <c r="C13" s="31"/>
      <c r="D13" s="32" t="s">
        <v>18</v>
      </c>
      <c r="E13" s="31"/>
      <c r="F13" s="31"/>
      <c r="G13" s="27" t="s">
        <v>26</v>
      </c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31"/>
      <c r="G14" s="27" t="s">
        <v>27</v>
      </c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45151</v>
      </c>
      <c r="B19" s="19">
        <f t="shared" si="6"/>
        <v>45152</v>
      </c>
      <c r="C19" s="19">
        <f t="shared" si="6"/>
        <v>45153</v>
      </c>
      <c r="D19" s="19">
        <f t="shared" si="6"/>
        <v>45154</v>
      </c>
      <c r="E19" s="19">
        <f t="shared" si="6"/>
        <v>45155</v>
      </c>
      <c r="F19" s="19">
        <f t="shared" si="6"/>
        <v>45156</v>
      </c>
      <c r="G19" s="22">
        <f t="shared" si="6"/>
        <v>45157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3" t="s">
        <v>15</v>
      </c>
      <c r="D20" s="35" t="s">
        <v>17</v>
      </c>
      <c r="E20" s="31"/>
      <c r="F20" s="31"/>
      <c r="G20" s="27" t="s">
        <v>29</v>
      </c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4" t="s">
        <v>14</v>
      </c>
      <c r="D21" s="32" t="s">
        <v>40</v>
      </c>
      <c r="E21" s="31"/>
      <c r="F21" s="31"/>
      <c r="G21" s="27" t="s">
        <v>108</v>
      </c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27" t="s">
        <v>109</v>
      </c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6"/>
      <c r="B23" s="36"/>
      <c r="C23" s="36"/>
      <c r="D23" s="36"/>
      <c r="E23" s="40"/>
      <c r="F23" s="40"/>
      <c r="G23" s="40"/>
      <c r="I23" s="71" t="s">
        <v>98</v>
      </c>
      <c r="J23" s="72"/>
      <c r="K23" s="72"/>
      <c r="L23" s="72"/>
      <c r="M23" s="72"/>
      <c r="N23" s="73"/>
      <c r="R23" s="56"/>
    </row>
    <row r="24" spans="1:23" s="30" customFormat="1" ht="13.9" customHeight="1" x14ac:dyDescent="0.4">
      <c r="A24" s="36"/>
      <c r="B24" s="36"/>
      <c r="C24" s="36"/>
      <c r="D24" s="36"/>
      <c r="E24" s="40"/>
      <c r="F24" s="40"/>
      <c r="G24" s="40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6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30" customFormat="1" ht="4.9000000000000004" customHeight="1" x14ac:dyDescent="0.4">
      <c r="A26" s="36"/>
      <c r="B26" s="36"/>
      <c r="C26" s="36"/>
      <c r="D26" s="36"/>
      <c r="E26" s="36"/>
      <c r="F26" s="40"/>
      <c r="G26" s="36"/>
      <c r="I26" s="71"/>
      <c r="J26" s="49"/>
      <c r="K26" s="49"/>
      <c r="L26" s="72"/>
      <c r="M26" s="72"/>
      <c r="N26" s="73"/>
      <c r="O26" s="11"/>
      <c r="R26" s="56"/>
      <c r="S26" s="11"/>
      <c r="T26" s="11"/>
      <c r="U26" s="11"/>
      <c r="V26" s="11"/>
      <c r="W26" s="11"/>
    </row>
    <row r="27" spans="1:23" s="11" customFormat="1" ht="21.75" x14ac:dyDescent="0.4">
      <c r="A27" s="23">
        <f t="shared" ref="A27:G27" si="7">Q8</f>
        <v>45158</v>
      </c>
      <c r="B27" s="19">
        <f t="shared" si="7"/>
        <v>45159</v>
      </c>
      <c r="C27" s="19">
        <f t="shared" si="7"/>
        <v>45160</v>
      </c>
      <c r="D27" s="19">
        <f t="shared" si="7"/>
        <v>45161</v>
      </c>
      <c r="E27" s="19">
        <f t="shared" si="7"/>
        <v>45162</v>
      </c>
      <c r="F27" s="19">
        <f t="shared" si="7"/>
        <v>45163</v>
      </c>
      <c r="G27" s="53">
        <f t="shared" si="7"/>
        <v>45164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9"/>
      <c r="B28" s="33" t="s">
        <v>15</v>
      </c>
      <c r="C28" s="31"/>
      <c r="D28" s="31"/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1"/>
      <c r="B29" s="34" t="s">
        <v>14</v>
      </c>
      <c r="C29" s="31"/>
      <c r="D29" s="31"/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45165</v>
      </c>
      <c r="B35" s="19">
        <f t="shared" si="8"/>
        <v>45166</v>
      </c>
      <c r="C35" s="19">
        <f t="shared" si="8"/>
        <v>45167</v>
      </c>
      <c r="D35" s="19">
        <f t="shared" si="8"/>
        <v>45168</v>
      </c>
      <c r="E35" s="19">
        <f>U9</f>
        <v>45169</v>
      </c>
      <c r="F35" s="19">
        <f>V9</f>
        <v>45170</v>
      </c>
      <c r="G35" s="22">
        <f t="shared" si="8"/>
        <v>45171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/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41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45172</v>
      </c>
      <c r="B43" s="25">
        <f>R10</f>
        <v>45173</v>
      </c>
      <c r="C43" s="25">
        <f t="shared" ref="C43:G43" si="9">S10</f>
        <v>45174</v>
      </c>
      <c r="D43" s="25">
        <f t="shared" si="9"/>
        <v>45175</v>
      </c>
      <c r="E43" s="36"/>
      <c r="F43" s="25">
        <f>V10</f>
        <v>45177</v>
      </c>
      <c r="G43" s="25">
        <f t="shared" si="9"/>
        <v>45178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4:G45 A43:D43 F43:G43">
    <cfRule type="expression" dxfId="7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2" zoomScale="85" zoomScaleNormal="85" workbookViewId="0">
      <selection activeCell="H13" sqref="H13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9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45170</v>
      </c>
      <c r="V2" s="2"/>
      <c r="W2" s="4">
        <f>WEEKDAY(U2,1)</f>
        <v>6</v>
      </c>
    </row>
    <row r="3" spans="1:24" s="11" customFormat="1" ht="21.75" x14ac:dyDescent="0.4">
      <c r="A3" s="19">
        <f>Q5</f>
        <v>45165</v>
      </c>
      <c r="B3" s="19">
        <f>R5</f>
        <v>45166</v>
      </c>
      <c r="C3" s="19">
        <f>S5</f>
        <v>45167</v>
      </c>
      <c r="D3" s="19">
        <f>T5</f>
        <v>45168</v>
      </c>
      <c r="E3" s="19">
        <f>U5</f>
        <v>45169</v>
      </c>
      <c r="F3" s="19">
        <f t="shared" ref="F3" si="0">V5</f>
        <v>45170</v>
      </c>
      <c r="G3" s="22">
        <f>W5</f>
        <v>45171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J5" s="56"/>
      <c r="Q5" s="51">
        <f>U2-(W2-1)</f>
        <v>45165</v>
      </c>
      <c r="R5" s="62">
        <f>Q5+1</f>
        <v>45166</v>
      </c>
      <c r="S5" s="42">
        <f>R5+1</f>
        <v>45167</v>
      </c>
      <c r="T5" s="42">
        <f>S5+1</f>
        <v>45168</v>
      </c>
      <c r="U5" s="42">
        <f t="shared" ref="U5:V5" si="1">T5+1</f>
        <v>45169</v>
      </c>
      <c r="V5" s="42">
        <f t="shared" si="1"/>
        <v>45170</v>
      </c>
      <c r="W5" s="43">
        <f>V5+1</f>
        <v>45171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45172</v>
      </c>
      <c r="R6" s="62">
        <f>Q6+1</f>
        <v>45173</v>
      </c>
      <c r="S6" s="42">
        <f t="shared" ref="S6:W6" si="2">R6+1</f>
        <v>45174</v>
      </c>
      <c r="T6" s="42">
        <f t="shared" si="2"/>
        <v>45175</v>
      </c>
      <c r="U6" s="42">
        <f t="shared" si="2"/>
        <v>45176</v>
      </c>
      <c r="V6" s="42">
        <f t="shared" si="2"/>
        <v>45177</v>
      </c>
      <c r="W6" s="43">
        <f t="shared" si="2"/>
        <v>45178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45179</v>
      </c>
      <c r="R7" s="63">
        <f t="shared" ref="R7:W10" si="3">Q7+1</f>
        <v>45180</v>
      </c>
      <c r="S7" s="15">
        <f t="shared" si="3"/>
        <v>45181</v>
      </c>
      <c r="T7" s="15">
        <f t="shared" si="3"/>
        <v>45182</v>
      </c>
      <c r="U7" s="15">
        <f t="shared" si="3"/>
        <v>45183</v>
      </c>
      <c r="V7" s="15">
        <f t="shared" si="3"/>
        <v>45184</v>
      </c>
      <c r="W7" s="16">
        <f t="shared" si="3"/>
        <v>45185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45186</v>
      </c>
      <c r="R8" s="63">
        <f t="shared" si="3"/>
        <v>45187</v>
      </c>
      <c r="S8" s="15">
        <f t="shared" si="3"/>
        <v>45188</v>
      </c>
      <c r="T8" s="15">
        <f t="shared" si="3"/>
        <v>45189</v>
      </c>
      <c r="U8" s="15">
        <f t="shared" si="3"/>
        <v>45190</v>
      </c>
      <c r="V8" s="15">
        <f t="shared" si="3"/>
        <v>45191</v>
      </c>
      <c r="W8" s="16">
        <f t="shared" si="3"/>
        <v>45192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45193</v>
      </c>
      <c r="R9" s="62">
        <f t="shared" si="3"/>
        <v>45194</v>
      </c>
      <c r="S9" s="42">
        <f t="shared" si="3"/>
        <v>45195</v>
      </c>
      <c r="T9" s="42">
        <f t="shared" si="3"/>
        <v>45196</v>
      </c>
      <c r="U9" s="42">
        <f t="shared" si="3"/>
        <v>45197</v>
      </c>
      <c r="V9" s="42">
        <f t="shared" si="3"/>
        <v>45198</v>
      </c>
      <c r="W9" s="43">
        <f t="shared" si="3"/>
        <v>45199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45200</v>
      </c>
      <c r="R10" s="64">
        <f t="shared" si="3"/>
        <v>45201</v>
      </c>
      <c r="S10" s="45">
        <f t="shared" si="3"/>
        <v>45202</v>
      </c>
      <c r="T10" s="45">
        <f t="shared" si="3"/>
        <v>45203</v>
      </c>
      <c r="U10" s="45">
        <f t="shared" si="3"/>
        <v>45204</v>
      </c>
      <c r="V10" s="45">
        <f t="shared" si="3"/>
        <v>45205</v>
      </c>
      <c r="W10" s="46">
        <f t="shared" si="3"/>
        <v>45206</v>
      </c>
    </row>
    <row r="11" spans="1:24" s="11" customFormat="1" ht="21.75" x14ac:dyDescent="0.4">
      <c r="A11" s="23">
        <f t="shared" ref="A11:G11" si="5">Q6</f>
        <v>45172</v>
      </c>
      <c r="B11" s="19">
        <f t="shared" si="5"/>
        <v>45173</v>
      </c>
      <c r="C11" s="19">
        <f t="shared" si="5"/>
        <v>45174</v>
      </c>
      <c r="D11" s="19">
        <f t="shared" si="5"/>
        <v>45175</v>
      </c>
      <c r="E11" s="19">
        <f t="shared" si="5"/>
        <v>45176</v>
      </c>
      <c r="F11" s="19">
        <f t="shared" si="5"/>
        <v>45177</v>
      </c>
      <c r="G11" s="22">
        <f t="shared" si="5"/>
        <v>45178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1"/>
      <c r="D12" s="31"/>
      <c r="E12" s="27" t="s">
        <v>29</v>
      </c>
      <c r="F12" s="32" t="s">
        <v>17</v>
      </c>
      <c r="G12" s="27" t="s">
        <v>19</v>
      </c>
      <c r="J12" s="56"/>
      <c r="K12" s="11"/>
    </row>
    <row r="13" spans="1:24" s="30" customFormat="1" ht="13.9" customHeight="1" x14ac:dyDescent="0.4">
      <c r="A13" s="31"/>
      <c r="B13" s="34" t="s">
        <v>14</v>
      </c>
      <c r="C13" s="31"/>
      <c r="D13" s="31"/>
      <c r="E13" s="27" t="s">
        <v>30</v>
      </c>
      <c r="F13" s="35" t="s">
        <v>16</v>
      </c>
      <c r="G13" s="27" t="s">
        <v>26</v>
      </c>
      <c r="J13" s="56"/>
    </row>
    <row r="14" spans="1:24" s="30" customFormat="1" ht="13.9" customHeight="1" x14ac:dyDescent="0.4">
      <c r="A14" s="31"/>
      <c r="B14" s="31"/>
      <c r="C14" s="31"/>
      <c r="D14" s="31"/>
      <c r="E14" s="27" t="s">
        <v>31</v>
      </c>
      <c r="F14" s="47"/>
      <c r="G14" s="27" t="s">
        <v>27</v>
      </c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45179</v>
      </c>
      <c r="B19" s="19">
        <f t="shared" si="6"/>
        <v>45180</v>
      </c>
      <c r="C19" s="19">
        <f t="shared" si="6"/>
        <v>45181</v>
      </c>
      <c r="D19" s="19">
        <f t="shared" si="6"/>
        <v>45182</v>
      </c>
      <c r="E19" s="19">
        <f t="shared" si="6"/>
        <v>45183</v>
      </c>
      <c r="F19" s="19">
        <f t="shared" si="6"/>
        <v>45184</v>
      </c>
      <c r="G19" s="22">
        <f t="shared" si="6"/>
        <v>45185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18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1"/>
      <c r="B23" s="31"/>
      <c r="C23" s="31"/>
      <c r="D23" s="31"/>
      <c r="E23" s="31"/>
      <c r="F23" s="31"/>
      <c r="G23" s="36"/>
      <c r="I23" s="71" t="s">
        <v>98</v>
      </c>
      <c r="J23" s="72"/>
      <c r="K23" s="72"/>
      <c r="L23" s="72"/>
      <c r="M23" s="72"/>
      <c r="N23" s="73"/>
      <c r="V23" s="11"/>
      <c r="W23" s="11"/>
    </row>
    <row r="24" spans="1:23" s="30" customFormat="1" ht="13.9" customHeight="1" x14ac:dyDescent="0.4">
      <c r="A24" s="36"/>
      <c r="B24" s="31"/>
      <c r="C24" s="31"/>
      <c r="D24" s="31"/>
      <c r="E24" s="31"/>
      <c r="F24" s="31"/>
      <c r="G24" s="36"/>
      <c r="I24" s="86" t="s">
        <v>99</v>
      </c>
      <c r="J24" s="72"/>
      <c r="K24" s="72"/>
      <c r="L24" s="49"/>
      <c r="M24" s="49"/>
      <c r="N24" s="75"/>
      <c r="V24" s="11"/>
      <c r="W24" s="11"/>
    </row>
    <row r="25" spans="1:23" s="30" customFormat="1" ht="13.9" customHeight="1" x14ac:dyDescent="0.4">
      <c r="A25" s="36"/>
      <c r="B25" s="31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45186</v>
      </c>
      <c r="B27" s="23">
        <f t="shared" si="7"/>
        <v>45187</v>
      </c>
      <c r="C27" s="19">
        <f t="shared" si="7"/>
        <v>45188</v>
      </c>
      <c r="D27" s="19">
        <f t="shared" si="7"/>
        <v>45189</v>
      </c>
      <c r="E27" s="19">
        <f t="shared" si="7"/>
        <v>45190</v>
      </c>
      <c r="F27" s="19">
        <f t="shared" si="7"/>
        <v>45191</v>
      </c>
      <c r="G27" s="54">
        <f t="shared" si="7"/>
        <v>45192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9"/>
      <c r="C28" s="33" t="s">
        <v>15</v>
      </c>
      <c r="D28" s="31"/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1"/>
      <c r="C29" s="34" t="s">
        <v>14</v>
      </c>
      <c r="D29" s="31"/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45193</v>
      </c>
      <c r="B35" s="19">
        <f t="shared" si="8"/>
        <v>45194</v>
      </c>
      <c r="C35" s="19">
        <f t="shared" si="8"/>
        <v>45195</v>
      </c>
      <c r="D35" s="19">
        <f t="shared" si="8"/>
        <v>45196</v>
      </c>
      <c r="E35" s="19">
        <f>U9</f>
        <v>45197</v>
      </c>
      <c r="F35" s="19">
        <f>V9</f>
        <v>45198</v>
      </c>
      <c r="G35" s="22">
        <f t="shared" si="8"/>
        <v>45199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6"/>
      <c r="B36" s="33" t="s">
        <v>15</v>
      </c>
      <c r="C36" s="33" t="s">
        <v>15</v>
      </c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6"/>
      <c r="B37" s="34" t="s">
        <v>14</v>
      </c>
      <c r="C37" s="34" t="s">
        <v>14</v>
      </c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1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45200</v>
      </c>
      <c r="B43" s="25">
        <f>R10</f>
        <v>45201</v>
      </c>
      <c r="C43" s="25">
        <f t="shared" ref="C43:G43" si="9">S10</f>
        <v>45202</v>
      </c>
      <c r="D43" s="25">
        <f t="shared" si="9"/>
        <v>45203</v>
      </c>
      <c r="E43" s="25">
        <f>U10</f>
        <v>45204</v>
      </c>
      <c r="F43" s="25">
        <f>V10</f>
        <v>45205</v>
      </c>
      <c r="G43" s="25">
        <f t="shared" si="9"/>
        <v>45206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5">
    <cfRule type="expression" dxfId="6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5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10.875" bestFit="1" customWidth="1"/>
  </cols>
  <sheetData>
    <row r="1" spans="1:24" ht="34.9" customHeight="1" thickBot="1" x14ac:dyDescent="0.75">
      <c r="A1" s="5">
        <v>2023</v>
      </c>
      <c r="B1" s="6">
        <v>10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45200</v>
      </c>
      <c r="V2" s="2"/>
      <c r="W2" s="4">
        <f>WEEKDAY(U2,1)</f>
        <v>1</v>
      </c>
    </row>
    <row r="3" spans="1:24" s="11" customFormat="1" ht="21.75" x14ac:dyDescent="0.4">
      <c r="A3" s="19">
        <f>Q5</f>
        <v>45200</v>
      </c>
      <c r="B3" s="19">
        <f>R5</f>
        <v>45201</v>
      </c>
      <c r="C3" s="19">
        <f>S5</f>
        <v>45202</v>
      </c>
      <c r="D3" s="19">
        <f>T5</f>
        <v>45203</v>
      </c>
      <c r="E3" s="19">
        <f>U5</f>
        <v>45204</v>
      </c>
      <c r="F3" s="19">
        <f t="shared" ref="F3" si="0">V5</f>
        <v>45205</v>
      </c>
      <c r="G3" s="22">
        <f>W5</f>
        <v>45206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33" t="s">
        <v>15</v>
      </c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34" t="s">
        <v>14</v>
      </c>
      <c r="C5" s="47"/>
      <c r="D5" s="47"/>
      <c r="E5" s="47"/>
      <c r="F5" s="34" t="s">
        <v>14</v>
      </c>
      <c r="G5" s="47"/>
      <c r="J5" s="56"/>
      <c r="Q5" s="51">
        <f>U2-(W2-1)</f>
        <v>45200</v>
      </c>
      <c r="R5" s="62">
        <f>Q5+1</f>
        <v>45201</v>
      </c>
      <c r="S5" s="42">
        <f>R5+1</f>
        <v>45202</v>
      </c>
      <c r="T5" s="42">
        <f>S5+1</f>
        <v>45203</v>
      </c>
      <c r="U5" s="42">
        <f t="shared" ref="U5:V5" si="1">T5+1</f>
        <v>45204</v>
      </c>
      <c r="V5" s="42">
        <f t="shared" si="1"/>
        <v>45205</v>
      </c>
      <c r="W5" s="43">
        <f>V5+1</f>
        <v>45206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45207</v>
      </c>
      <c r="R6" s="62">
        <f>Q6+1</f>
        <v>45208</v>
      </c>
      <c r="S6" s="42">
        <f t="shared" ref="S6:W6" si="2">R6+1</f>
        <v>45209</v>
      </c>
      <c r="T6" s="42">
        <f t="shared" si="2"/>
        <v>45210</v>
      </c>
      <c r="U6" s="42">
        <f t="shared" si="2"/>
        <v>45211</v>
      </c>
      <c r="V6" s="42">
        <f t="shared" si="2"/>
        <v>45212</v>
      </c>
      <c r="W6" s="43">
        <f t="shared" si="2"/>
        <v>45213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45214</v>
      </c>
      <c r="R7" s="63">
        <f t="shared" ref="R7:W10" si="3">Q7+1</f>
        <v>45215</v>
      </c>
      <c r="S7" s="15">
        <f t="shared" si="3"/>
        <v>45216</v>
      </c>
      <c r="T7" s="15">
        <f t="shared" si="3"/>
        <v>45217</v>
      </c>
      <c r="U7" s="15">
        <f t="shared" si="3"/>
        <v>45218</v>
      </c>
      <c r="V7" s="15">
        <f t="shared" si="3"/>
        <v>45219</v>
      </c>
      <c r="W7" s="16">
        <f t="shared" si="3"/>
        <v>45220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45221</v>
      </c>
      <c r="R8" s="63">
        <f t="shared" si="3"/>
        <v>45222</v>
      </c>
      <c r="S8" s="15">
        <f t="shared" si="3"/>
        <v>45223</v>
      </c>
      <c r="T8" s="15">
        <f t="shared" si="3"/>
        <v>45224</v>
      </c>
      <c r="U8" s="15">
        <f t="shared" si="3"/>
        <v>45225</v>
      </c>
      <c r="V8" s="15">
        <f t="shared" si="3"/>
        <v>45226</v>
      </c>
      <c r="W8" s="16">
        <f t="shared" si="3"/>
        <v>45227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45228</v>
      </c>
      <c r="R9" s="62">
        <f t="shared" si="3"/>
        <v>45229</v>
      </c>
      <c r="S9" s="42">
        <f t="shared" si="3"/>
        <v>45230</v>
      </c>
      <c r="T9" s="42">
        <f t="shared" si="3"/>
        <v>45231</v>
      </c>
      <c r="U9" s="42">
        <f t="shared" si="3"/>
        <v>45232</v>
      </c>
      <c r="V9" s="42">
        <f t="shared" si="3"/>
        <v>45233</v>
      </c>
      <c r="W9" s="43">
        <f t="shared" si="3"/>
        <v>45234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45235</v>
      </c>
      <c r="R10" s="64">
        <f t="shared" si="3"/>
        <v>45236</v>
      </c>
      <c r="S10" s="45">
        <f t="shared" si="3"/>
        <v>45237</v>
      </c>
      <c r="T10" s="45">
        <f t="shared" si="3"/>
        <v>45238</v>
      </c>
      <c r="U10" s="45">
        <f t="shared" si="3"/>
        <v>45239</v>
      </c>
      <c r="V10" s="45">
        <f t="shared" si="3"/>
        <v>45240</v>
      </c>
      <c r="W10" s="46">
        <f t="shared" si="3"/>
        <v>45241</v>
      </c>
    </row>
    <row r="11" spans="1:24" s="11" customFormat="1" ht="21.75" x14ac:dyDescent="0.4">
      <c r="A11" s="23">
        <f t="shared" ref="A11:G11" si="5">Q6</f>
        <v>45207</v>
      </c>
      <c r="B11" s="19">
        <f t="shared" si="5"/>
        <v>45208</v>
      </c>
      <c r="C11" s="19">
        <f t="shared" si="5"/>
        <v>45209</v>
      </c>
      <c r="D11" s="19">
        <f t="shared" si="5"/>
        <v>45210</v>
      </c>
      <c r="E11" s="19">
        <f t="shared" si="5"/>
        <v>45211</v>
      </c>
      <c r="F11" s="19">
        <f t="shared" si="5"/>
        <v>45212</v>
      </c>
      <c r="G11" s="22">
        <f t="shared" si="5"/>
        <v>45213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1"/>
      <c r="C12" s="33" t="s">
        <v>15</v>
      </c>
      <c r="D12" s="35" t="s">
        <v>17</v>
      </c>
      <c r="E12" s="31"/>
      <c r="F12" s="31"/>
      <c r="G12" s="31"/>
      <c r="J12" s="56"/>
      <c r="K12" s="11"/>
    </row>
    <row r="13" spans="1:24" s="30" customFormat="1" ht="13.9" customHeight="1" x14ac:dyDescent="0.4">
      <c r="A13" s="31"/>
      <c r="B13" s="31"/>
      <c r="C13" s="34" t="s">
        <v>14</v>
      </c>
      <c r="D13" s="32" t="s">
        <v>18</v>
      </c>
      <c r="E13" s="31"/>
      <c r="F13" s="31"/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31"/>
      <c r="F15" s="47"/>
      <c r="G15" s="3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I16" s="68" t="s">
        <v>84</v>
      </c>
      <c r="J16" s="69"/>
      <c r="K16" s="69"/>
      <c r="L16" s="69"/>
      <c r="M16" s="69"/>
      <c r="N16" s="70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45214</v>
      </c>
      <c r="B19" s="19">
        <f t="shared" si="6"/>
        <v>45215</v>
      </c>
      <c r="C19" s="19">
        <f t="shared" si="6"/>
        <v>45216</v>
      </c>
      <c r="D19" s="19">
        <f t="shared" si="6"/>
        <v>45217</v>
      </c>
      <c r="E19" s="19">
        <f t="shared" si="6"/>
        <v>45218</v>
      </c>
      <c r="F19" s="19">
        <f t="shared" si="6"/>
        <v>45219</v>
      </c>
      <c r="G19" s="22">
        <f t="shared" si="6"/>
        <v>45220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1"/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1"/>
      <c r="E21" s="31"/>
      <c r="F21" s="31"/>
      <c r="G21" s="31"/>
      <c r="I21" s="71" t="s">
        <v>94</v>
      </c>
      <c r="J21" s="49"/>
      <c r="K21" s="49"/>
      <c r="L21" s="72"/>
      <c r="M21" s="72"/>
      <c r="N21" s="73"/>
      <c r="R21" s="56"/>
    </row>
    <row r="22" spans="1:23" s="30" customFormat="1" ht="13.9" customHeight="1" x14ac:dyDescent="0.4">
      <c r="A22" s="31"/>
      <c r="B22" s="31"/>
      <c r="C22" s="31"/>
      <c r="D22" s="31"/>
      <c r="E22" s="31"/>
      <c r="F22" s="31"/>
      <c r="G22" s="36"/>
      <c r="I22" s="71"/>
      <c r="J22" s="49"/>
      <c r="K22" s="49"/>
      <c r="L22" s="72"/>
      <c r="M22" s="72"/>
      <c r="N22" s="73"/>
      <c r="V22" s="11"/>
      <c r="W22" s="11"/>
    </row>
    <row r="23" spans="1:23" s="30" customFormat="1" ht="13.9" customHeight="1" x14ac:dyDescent="0.4">
      <c r="A23" s="31"/>
      <c r="B23" s="31"/>
      <c r="C23" s="31"/>
      <c r="D23" s="31"/>
      <c r="E23" s="31"/>
      <c r="F23" s="31"/>
      <c r="G23" s="36"/>
      <c r="I23" s="71" t="s">
        <v>98</v>
      </c>
      <c r="J23" s="72"/>
      <c r="K23" s="72"/>
      <c r="L23" s="72"/>
      <c r="M23" s="72"/>
      <c r="N23" s="73"/>
      <c r="V23" s="11"/>
      <c r="W23" s="11"/>
    </row>
    <row r="24" spans="1:23" s="30" customFormat="1" ht="13.9" customHeight="1" x14ac:dyDescent="0.4">
      <c r="A24" s="36"/>
      <c r="B24" s="36"/>
      <c r="C24" s="36"/>
      <c r="D24" s="36"/>
      <c r="E24" s="40"/>
      <c r="F24" s="40"/>
      <c r="G24" s="40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6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45221</v>
      </c>
      <c r="B27" s="19">
        <f t="shared" si="7"/>
        <v>45222</v>
      </c>
      <c r="C27" s="19">
        <f t="shared" si="7"/>
        <v>45223</v>
      </c>
      <c r="D27" s="19">
        <f t="shared" si="7"/>
        <v>45224</v>
      </c>
      <c r="E27" s="19">
        <f t="shared" si="7"/>
        <v>45225</v>
      </c>
      <c r="F27" s="19">
        <f t="shared" si="7"/>
        <v>45226</v>
      </c>
      <c r="G27" s="53">
        <f t="shared" si="7"/>
        <v>45227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3" t="s">
        <v>15</v>
      </c>
      <c r="C28" s="31"/>
      <c r="D28" s="31"/>
      <c r="E28" s="31"/>
      <c r="F28" s="32" t="s">
        <v>17</v>
      </c>
      <c r="G28" s="32" t="s">
        <v>17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4" t="s">
        <v>14</v>
      </c>
      <c r="C29" s="31"/>
      <c r="D29" s="31"/>
      <c r="E29" s="31"/>
      <c r="F29" s="35" t="s">
        <v>16</v>
      </c>
      <c r="G29" s="32" t="s">
        <v>42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2" t="s">
        <v>19</v>
      </c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2" t="s">
        <v>20</v>
      </c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6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45228</v>
      </c>
      <c r="B35" s="19">
        <f t="shared" si="8"/>
        <v>45229</v>
      </c>
      <c r="C35" s="19">
        <f t="shared" si="8"/>
        <v>45230</v>
      </c>
      <c r="D35" s="19">
        <f t="shared" si="8"/>
        <v>45231</v>
      </c>
      <c r="E35" s="19">
        <f>U9</f>
        <v>45232</v>
      </c>
      <c r="F35" s="19">
        <f>V9</f>
        <v>45233</v>
      </c>
      <c r="G35" s="22">
        <f t="shared" si="8"/>
        <v>45234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 t="s">
        <v>17</v>
      </c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42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1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45235</v>
      </c>
      <c r="B43" s="25">
        <f>R10</f>
        <v>45236</v>
      </c>
      <c r="C43" s="25">
        <f t="shared" ref="C43:G43" si="9">S10</f>
        <v>45237</v>
      </c>
      <c r="D43" s="25">
        <f t="shared" si="9"/>
        <v>45238</v>
      </c>
      <c r="E43" s="25">
        <f>U10</f>
        <v>45239</v>
      </c>
      <c r="F43" s="25">
        <f>V10</f>
        <v>45240</v>
      </c>
      <c r="G43" s="25">
        <f t="shared" si="9"/>
        <v>45241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5">
    <cfRule type="expression" dxfId="5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5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10.875" bestFit="1" customWidth="1"/>
  </cols>
  <sheetData>
    <row r="1" spans="1:24" ht="34.9" customHeight="1" thickBot="1" x14ac:dyDescent="0.75">
      <c r="A1" s="5">
        <v>2023</v>
      </c>
      <c r="B1" s="6">
        <v>11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45231</v>
      </c>
      <c r="V2" s="2"/>
      <c r="W2" s="4">
        <f>WEEKDAY(U2,1)</f>
        <v>4</v>
      </c>
    </row>
    <row r="3" spans="1:24" s="11" customFormat="1" ht="21.75" x14ac:dyDescent="0.4">
      <c r="A3" s="19">
        <f>Q5</f>
        <v>45228</v>
      </c>
      <c r="B3" s="19">
        <f>R5</f>
        <v>45229</v>
      </c>
      <c r="C3" s="19">
        <f>S5</f>
        <v>45230</v>
      </c>
      <c r="D3" s="19">
        <f>T5</f>
        <v>45231</v>
      </c>
      <c r="E3" s="19">
        <f>U5</f>
        <v>45232</v>
      </c>
      <c r="F3" s="23">
        <f t="shared" ref="F3" si="0">V5</f>
        <v>45233</v>
      </c>
      <c r="G3" s="22">
        <f>W5</f>
        <v>45234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47"/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47"/>
      <c r="G5" s="47"/>
      <c r="J5" s="56"/>
      <c r="Q5" s="51">
        <f>U2-(W2-1)</f>
        <v>45228</v>
      </c>
      <c r="R5" s="62">
        <f>Q5+1</f>
        <v>45229</v>
      </c>
      <c r="S5" s="42">
        <f>R5+1</f>
        <v>45230</v>
      </c>
      <c r="T5" s="42">
        <f>S5+1</f>
        <v>45231</v>
      </c>
      <c r="U5" s="42">
        <f t="shared" ref="U5:V5" si="1">T5+1</f>
        <v>45232</v>
      </c>
      <c r="V5" s="42">
        <f t="shared" si="1"/>
        <v>45233</v>
      </c>
      <c r="W5" s="43">
        <f>V5+1</f>
        <v>45234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45235</v>
      </c>
      <c r="R6" s="62">
        <f>Q6+1</f>
        <v>45236</v>
      </c>
      <c r="S6" s="42">
        <f t="shared" ref="S6:W6" si="2">R6+1</f>
        <v>45237</v>
      </c>
      <c r="T6" s="42">
        <f t="shared" si="2"/>
        <v>45238</v>
      </c>
      <c r="U6" s="42">
        <f t="shared" si="2"/>
        <v>45239</v>
      </c>
      <c r="V6" s="42">
        <f t="shared" si="2"/>
        <v>45240</v>
      </c>
      <c r="W6" s="43">
        <f t="shared" si="2"/>
        <v>45241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45242</v>
      </c>
      <c r="R7" s="63">
        <f t="shared" ref="R7:W10" si="3">Q7+1</f>
        <v>45243</v>
      </c>
      <c r="S7" s="15">
        <f t="shared" si="3"/>
        <v>45244</v>
      </c>
      <c r="T7" s="15">
        <f t="shared" si="3"/>
        <v>45245</v>
      </c>
      <c r="U7" s="15">
        <f t="shared" si="3"/>
        <v>45246</v>
      </c>
      <c r="V7" s="15">
        <f t="shared" si="3"/>
        <v>45247</v>
      </c>
      <c r="W7" s="16">
        <f t="shared" si="3"/>
        <v>45248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45249</v>
      </c>
      <c r="R8" s="63">
        <f t="shared" si="3"/>
        <v>45250</v>
      </c>
      <c r="S8" s="15">
        <f t="shared" si="3"/>
        <v>45251</v>
      </c>
      <c r="T8" s="15">
        <f t="shared" si="3"/>
        <v>45252</v>
      </c>
      <c r="U8" s="15">
        <f t="shared" si="3"/>
        <v>45253</v>
      </c>
      <c r="V8" s="15">
        <f t="shared" si="3"/>
        <v>45254</v>
      </c>
      <c r="W8" s="16">
        <f t="shared" si="3"/>
        <v>45255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45256</v>
      </c>
      <c r="R9" s="62">
        <f t="shared" si="3"/>
        <v>45257</v>
      </c>
      <c r="S9" s="42">
        <f t="shared" si="3"/>
        <v>45258</v>
      </c>
      <c r="T9" s="42">
        <f t="shared" si="3"/>
        <v>45259</v>
      </c>
      <c r="U9" s="42">
        <f t="shared" si="3"/>
        <v>45260</v>
      </c>
      <c r="V9" s="42">
        <f t="shared" si="3"/>
        <v>45261</v>
      </c>
      <c r="W9" s="43">
        <f t="shared" si="3"/>
        <v>45262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45263</v>
      </c>
      <c r="R10" s="64">
        <f t="shared" si="3"/>
        <v>45264</v>
      </c>
      <c r="S10" s="45">
        <f t="shared" si="3"/>
        <v>45265</v>
      </c>
      <c r="T10" s="45">
        <f t="shared" si="3"/>
        <v>45266</v>
      </c>
      <c r="U10" s="45">
        <f t="shared" si="3"/>
        <v>45267</v>
      </c>
      <c r="V10" s="45">
        <f t="shared" si="3"/>
        <v>45268</v>
      </c>
      <c r="W10" s="46">
        <f t="shared" si="3"/>
        <v>45269</v>
      </c>
    </row>
    <row r="11" spans="1:24" s="11" customFormat="1" ht="21.75" x14ac:dyDescent="0.4">
      <c r="A11" s="23">
        <f t="shared" ref="A11:G11" si="5">Q6</f>
        <v>45235</v>
      </c>
      <c r="B11" s="19">
        <f t="shared" si="5"/>
        <v>45236</v>
      </c>
      <c r="C11" s="19">
        <f t="shared" si="5"/>
        <v>45237</v>
      </c>
      <c r="D11" s="19">
        <f t="shared" si="5"/>
        <v>45238</v>
      </c>
      <c r="E11" s="19">
        <f t="shared" si="5"/>
        <v>45239</v>
      </c>
      <c r="F11" s="19">
        <f t="shared" si="5"/>
        <v>45240</v>
      </c>
      <c r="G11" s="22">
        <f t="shared" si="5"/>
        <v>45241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3" t="s">
        <v>15</v>
      </c>
      <c r="D12" s="35" t="s">
        <v>17</v>
      </c>
      <c r="E12" s="31"/>
      <c r="F12" s="33" t="s">
        <v>15</v>
      </c>
      <c r="G12" s="31"/>
      <c r="J12" s="56"/>
      <c r="K12" s="11"/>
    </row>
    <row r="13" spans="1:24" s="30" customFormat="1" ht="13.9" customHeight="1" x14ac:dyDescent="0.4">
      <c r="A13" s="31"/>
      <c r="B13" s="34" t="s">
        <v>14</v>
      </c>
      <c r="C13" s="34" t="s">
        <v>14</v>
      </c>
      <c r="D13" s="32" t="s">
        <v>18</v>
      </c>
      <c r="E13" s="31"/>
      <c r="F13" s="34" t="s">
        <v>14</v>
      </c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45242</v>
      </c>
      <c r="B19" s="19">
        <f t="shared" si="6"/>
        <v>45243</v>
      </c>
      <c r="C19" s="19">
        <f t="shared" si="6"/>
        <v>45244</v>
      </c>
      <c r="D19" s="19">
        <f t="shared" si="6"/>
        <v>45245</v>
      </c>
      <c r="E19" s="19">
        <f t="shared" si="6"/>
        <v>45246</v>
      </c>
      <c r="F19" s="19">
        <f t="shared" si="6"/>
        <v>45247</v>
      </c>
      <c r="G19" s="22">
        <f t="shared" si="6"/>
        <v>45248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40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1"/>
      <c r="B23" s="31"/>
      <c r="C23" s="31"/>
      <c r="D23" s="31"/>
      <c r="E23" s="31"/>
      <c r="F23" s="31"/>
      <c r="G23" s="31"/>
      <c r="I23" s="71" t="s">
        <v>98</v>
      </c>
      <c r="J23" s="72"/>
      <c r="K23" s="72"/>
      <c r="L23" s="72"/>
      <c r="M23" s="72"/>
      <c r="N23" s="73"/>
      <c r="R23" s="56"/>
    </row>
    <row r="24" spans="1:23" s="30" customFormat="1" ht="13.9" customHeight="1" x14ac:dyDescent="0.4">
      <c r="A24" s="31"/>
      <c r="B24" s="31"/>
      <c r="C24" s="31"/>
      <c r="D24" s="31"/>
      <c r="E24" s="31"/>
      <c r="F24" s="31"/>
      <c r="G24" s="31"/>
      <c r="I24" s="86" t="s">
        <v>99</v>
      </c>
      <c r="J24" s="72"/>
      <c r="K24" s="72"/>
      <c r="L24" s="49"/>
      <c r="M24" s="49"/>
      <c r="N24" s="75"/>
      <c r="R24" s="56"/>
    </row>
    <row r="25" spans="1:23" s="30" customFormat="1" ht="13.9" customHeight="1" x14ac:dyDescent="0.4">
      <c r="A25" s="36"/>
      <c r="B25" s="36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30" customFormat="1" ht="4.9000000000000004" customHeight="1" x14ac:dyDescent="0.4">
      <c r="A26" s="36"/>
      <c r="B26" s="36"/>
      <c r="C26" s="36"/>
      <c r="D26" s="36"/>
      <c r="E26" s="36"/>
      <c r="F26" s="40"/>
      <c r="G26" s="36"/>
      <c r="I26" s="71"/>
      <c r="J26" s="49"/>
      <c r="K26" s="49"/>
      <c r="L26" s="72"/>
      <c r="M26" s="72"/>
      <c r="N26" s="73"/>
      <c r="O26" s="11"/>
      <c r="R26" s="56"/>
      <c r="S26" s="11"/>
      <c r="T26" s="11"/>
      <c r="U26" s="11"/>
      <c r="V26" s="11"/>
      <c r="W26" s="11"/>
    </row>
    <row r="27" spans="1:23" s="11" customFormat="1" ht="21.75" x14ac:dyDescent="0.4">
      <c r="A27" s="23">
        <f t="shared" ref="A27:G27" si="7">Q8</f>
        <v>45249</v>
      </c>
      <c r="B27" s="19">
        <f t="shared" si="7"/>
        <v>45250</v>
      </c>
      <c r="C27" s="19">
        <f t="shared" si="7"/>
        <v>45251</v>
      </c>
      <c r="D27" s="19">
        <f t="shared" si="7"/>
        <v>45252</v>
      </c>
      <c r="E27" s="23">
        <f t="shared" si="7"/>
        <v>45253</v>
      </c>
      <c r="F27" s="19">
        <f t="shared" si="7"/>
        <v>45254</v>
      </c>
      <c r="G27" s="53">
        <f t="shared" si="7"/>
        <v>45255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9"/>
      <c r="B28" s="33" t="s">
        <v>15</v>
      </c>
      <c r="C28" s="31"/>
      <c r="D28" s="31"/>
      <c r="E28" s="31"/>
      <c r="F28" s="33" t="s">
        <v>15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1"/>
      <c r="B29" s="34" t="s">
        <v>14</v>
      </c>
      <c r="C29" s="31"/>
      <c r="D29" s="31"/>
      <c r="E29" s="31"/>
      <c r="F29" s="34" t="s">
        <v>14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45256</v>
      </c>
      <c r="B35" s="19">
        <f t="shared" si="8"/>
        <v>45257</v>
      </c>
      <c r="C35" s="19">
        <f t="shared" si="8"/>
        <v>45258</v>
      </c>
      <c r="D35" s="19">
        <f t="shared" si="8"/>
        <v>45259</v>
      </c>
      <c r="E35" s="19">
        <f>U9</f>
        <v>45260</v>
      </c>
      <c r="F35" s="19">
        <f>V9</f>
        <v>45261</v>
      </c>
      <c r="G35" s="22">
        <f t="shared" si="8"/>
        <v>45262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2" t="s">
        <v>17</v>
      </c>
      <c r="B36" s="33" t="s">
        <v>15</v>
      </c>
      <c r="C36" s="31"/>
      <c r="D36" s="31"/>
      <c r="E36" s="31"/>
      <c r="F36" s="31"/>
      <c r="G36" s="31"/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2" t="s">
        <v>38</v>
      </c>
      <c r="B37" s="34" t="s">
        <v>14</v>
      </c>
      <c r="C37" s="31"/>
      <c r="D37" s="31"/>
      <c r="E37" s="31"/>
      <c r="F37" s="31"/>
      <c r="G37" s="31"/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6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45263</v>
      </c>
      <c r="B43" s="25">
        <f>R10</f>
        <v>45264</v>
      </c>
      <c r="C43" s="25">
        <f t="shared" ref="C43:G43" si="9">S10</f>
        <v>45265</v>
      </c>
      <c r="D43" s="25">
        <f t="shared" si="9"/>
        <v>45266</v>
      </c>
      <c r="E43" s="36"/>
      <c r="F43" s="25">
        <f>V10</f>
        <v>45268</v>
      </c>
      <c r="G43" s="25">
        <f t="shared" si="9"/>
        <v>45269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28"/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28"/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4:G45 A43:D43 F43:G43">
    <cfRule type="expression" dxfId="4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opLeftCell="A22" zoomScale="85" zoomScaleNormal="85" workbookViewId="0">
      <selection activeCell="M30" sqref="M30"/>
    </sheetView>
  </sheetViews>
  <sheetFormatPr defaultRowHeight="18.75" x14ac:dyDescent="0.4"/>
  <cols>
    <col min="1" max="7" width="12.75" customWidth="1"/>
    <col min="18" max="18" width="8.75" style="58"/>
    <col min="21" max="21" width="9.875" bestFit="1" customWidth="1"/>
  </cols>
  <sheetData>
    <row r="1" spans="1:24" ht="34.9" customHeight="1" thickBot="1" x14ac:dyDescent="0.75">
      <c r="A1" s="5">
        <v>2023</v>
      </c>
      <c r="B1" s="6">
        <v>12</v>
      </c>
      <c r="C1" s="10"/>
      <c r="Q1" t="s">
        <v>37</v>
      </c>
      <c r="U1" s="83"/>
      <c r="V1" s="83"/>
      <c r="W1" s="84"/>
      <c r="X1" s="83"/>
    </row>
    <row r="2" spans="1:24" ht="19.899999999999999" customHeight="1" x14ac:dyDescent="0.4">
      <c r="A2" s="18" t="s">
        <v>7</v>
      </c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9" t="s">
        <v>13</v>
      </c>
      <c r="Q2" s="1"/>
      <c r="R2" s="59"/>
      <c r="S2" s="2"/>
      <c r="T2" s="2"/>
      <c r="U2" s="3">
        <f>DATE(A1,B1,1)</f>
        <v>45261</v>
      </c>
      <c r="V2" s="2"/>
      <c r="W2" s="4">
        <f>WEEKDAY(U2,1)</f>
        <v>6</v>
      </c>
    </row>
    <row r="3" spans="1:24" s="11" customFormat="1" ht="21.75" x14ac:dyDescent="0.4">
      <c r="A3" s="19">
        <f>Q5</f>
        <v>45256</v>
      </c>
      <c r="B3" s="19">
        <f>R5</f>
        <v>45257</v>
      </c>
      <c r="C3" s="19">
        <f>S5</f>
        <v>45258</v>
      </c>
      <c r="D3" s="19">
        <f>T5</f>
        <v>45259</v>
      </c>
      <c r="E3" s="19">
        <f>U5</f>
        <v>45260</v>
      </c>
      <c r="F3" s="19">
        <f t="shared" ref="F3" si="0">V5</f>
        <v>45261</v>
      </c>
      <c r="G3" s="22">
        <f>W5</f>
        <v>45262</v>
      </c>
      <c r="I3" s="56" t="s">
        <v>73</v>
      </c>
      <c r="J3" s="56"/>
      <c r="Q3" s="12">
        <v>1</v>
      </c>
      <c r="R3" s="60">
        <v>2</v>
      </c>
      <c r="S3" s="13">
        <v>3</v>
      </c>
      <c r="T3" s="13">
        <v>4</v>
      </c>
      <c r="U3" s="13">
        <v>5</v>
      </c>
      <c r="V3" s="13">
        <v>6</v>
      </c>
      <c r="W3" s="14">
        <v>7</v>
      </c>
    </row>
    <row r="4" spans="1:24" s="30" customFormat="1" ht="13.9" customHeight="1" x14ac:dyDescent="0.4">
      <c r="A4" s="47"/>
      <c r="B4" s="47"/>
      <c r="C4" s="47"/>
      <c r="D4" s="47"/>
      <c r="E4" s="47"/>
      <c r="F4" s="33" t="s">
        <v>15</v>
      </c>
      <c r="G4" s="47"/>
      <c r="I4" s="65" t="s">
        <v>74</v>
      </c>
      <c r="J4" s="56" t="s">
        <v>75</v>
      </c>
      <c r="Q4" s="48" t="s">
        <v>0</v>
      </c>
      <c r="R4" s="61" t="s">
        <v>1</v>
      </c>
      <c r="S4" s="49" t="s">
        <v>2</v>
      </c>
      <c r="T4" s="49" t="s">
        <v>3</v>
      </c>
      <c r="U4" s="49" t="s">
        <v>4</v>
      </c>
      <c r="V4" s="49" t="s">
        <v>5</v>
      </c>
      <c r="W4" s="50" t="s">
        <v>6</v>
      </c>
    </row>
    <row r="5" spans="1:24" s="30" customFormat="1" ht="13.9" customHeight="1" x14ac:dyDescent="0.4">
      <c r="A5" s="47"/>
      <c r="B5" s="47"/>
      <c r="C5" s="47"/>
      <c r="D5" s="47"/>
      <c r="E5" s="47"/>
      <c r="F5" s="34" t="s">
        <v>14</v>
      </c>
      <c r="G5" s="47"/>
      <c r="J5" s="56"/>
      <c r="Q5" s="51">
        <f>U2-(W2-1)</f>
        <v>45256</v>
      </c>
      <c r="R5" s="62">
        <f>Q5+1</f>
        <v>45257</v>
      </c>
      <c r="S5" s="42">
        <f>R5+1</f>
        <v>45258</v>
      </c>
      <c r="T5" s="42">
        <f>S5+1</f>
        <v>45259</v>
      </c>
      <c r="U5" s="42">
        <f t="shared" ref="U5:V5" si="1">T5+1</f>
        <v>45260</v>
      </c>
      <c r="V5" s="42">
        <f t="shared" si="1"/>
        <v>45261</v>
      </c>
      <c r="W5" s="43">
        <f>V5+1</f>
        <v>45262</v>
      </c>
    </row>
    <row r="6" spans="1:24" s="30" customFormat="1" ht="13.9" customHeight="1" x14ac:dyDescent="0.4">
      <c r="A6" s="47"/>
      <c r="B6" s="47"/>
      <c r="C6" s="47"/>
      <c r="D6" s="47"/>
      <c r="E6" s="47"/>
      <c r="F6" s="47"/>
      <c r="G6" s="47"/>
      <c r="J6" s="56"/>
      <c r="Q6" s="41">
        <f>W5+1</f>
        <v>45263</v>
      </c>
      <c r="R6" s="62">
        <f>Q6+1</f>
        <v>45264</v>
      </c>
      <c r="S6" s="42">
        <f t="shared" ref="S6:W6" si="2">R6+1</f>
        <v>45265</v>
      </c>
      <c r="T6" s="42">
        <f t="shared" si="2"/>
        <v>45266</v>
      </c>
      <c r="U6" s="42">
        <f t="shared" si="2"/>
        <v>45267</v>
      </c>
      <c r="V6" s="42">
        <f t="shared" si="2"/>
        <v>45268</v>
      </c>
      <c r="W6" s="43">
        <f t="shared" si="2"/>
        <v>45269</v>
      </c>
    </row>
    <row r="7" spans="1:24" s="30" customFormat="1" ht="13.9" customHeight="1" x14ac:dyDescent="0.35">
      <c r="A7" s="47"/>
      <c r="B7" s="47"/>
      <c r="C7" s="47"/>
      <c r="D7" s="47"/>
      <c r="E7" s="47"/>
      <c r="F7" s="47"/>
      <c r="G7" s="47"/>
      <c r="J7" s="56"/>
      <c r="Q7" s="17">
        <f>W6+1</f>
        <v>45270</v>
      </c>
      <c r="R7" s="63">
        <f t="shared" ref="R7:W10" si="3">Q7+1</f>
        <v>45271</v>
      </c>
      <c r="S7" s="15">
        <f t="shared" si="3"/>
        <v>45272</v>
      </c>
      <c r="T7" s="15">
        <f t="shared" si="3"/>
        <v>45273</v>
      </c>
      <c r="U7" s="15">
        <f t="shared" si="3"/>
        <v>45274</v>
      </c>
      <c r="V7" s="15">
        <f t="shared" si="3"/>
        <v>45275</v>
      </c>
      <c r="W7" s="16">
        <f t="shared" si="3"/>
        <v>45276</v>
      </c>
    </row>
    <row r="8" spans="1:24" s="30" customFormat="1" ht="13.9" customHeight="1" x14ac:dyDescent="0.35">
      <c r="A8" s="47"/>
      <c r="B8" s="47"/>
      <c r="C8" s="47"/>
      <c r="D8" s="47"/>
      <c r="E8" s="47"/>
      <c r="F8" s="47"/>
      <c r="G8" s="47"/>
      <c r="J8" s="56"/>
      <c r="Q8" s="17">
        <f t="shared" ref="Q8:Q10" si="4">W7+1</f>
        <v>45277</v>
      </c>
      <c r="R8" s="63">
        <f t="shared" si="3"/>
        <v>45278</v>
      </c>
      <c r="S8" s="15">
        <f t="shared" si="3"/>
        <v>45279</v>
      </c>
      <c r="T8" s="15">
        <f t="shared" si="3"/>
        <v>45280</v>
      </c>
      <c r="U8" s="15">
        <f t="shared" si="3"/>
        <v>45281</v>
      </c>
      <c r="V8" s="15">
        <f t="shared" si="3"/>
        <v>45282</v>
      </c>
      <c r="W8" s="16">
        <f t="shared" si="3"/>
        <v>45283</v>
      </c>
    </row>
    <row r="9" spans="1:24" s="30" customFormat="1" ht="13.9" customHeight="1" x14ac:dyDescent="0.4">
      <c r="A9" s="47"/>
      <c r="B9" s="47"/>
      <c r="C9" s="47"/>
      <c r="D9" s="47"/>
      <c r="E9" s="47"/>
      <c r="F9" s="47"/>
      <c r="G9" s="47"/>
      <c r="J9" s="56"/>
      <c r="Q9" s="41">
        <f t="shared" si="4"/>
        <v>45284</v>
      </c>
      <c r="R9" s="62">
        <f t="shared" si="3"/>
        <v>45285</v>
      </c>
      <c r="S9" s="42">
        <f t="shared" si="3"/>
        <v>45286</v>
      </c>
      <c r="T9" s="42">
        <f t="shared" si="3"/>
        <v>45287</v>
      </c>
      <c r="U9" s="42">
        <f t="shared" si="3"/>
        <v>45288</v>
      </c>
      <c r="V9" s="42">
        <f t="shared" si="3"/>
        <v>45289</v>
      </c>
      <c r="W9" s="43">
        <f t="shared" si="3"/>
        <v>45290</v>
      </c>
    </row>
    <row r="10" spans="1:24" s="11" customFormat="1" ht="4.9000000000000004" customHeight="1" thickBot="1" x14ac:dyDescent="0.45">
      <c r="A10" s="20"/>
      <c r="B10" s="20"/>
      <c r="C10" s="20"/>
      <c r="D10" s="20"/>
      <c r="E10" s="20"/>
      <c r="F10" s="20"/>
      <c r="G10" s="20"/>
      <c r="I10" s="30"/>
      <c r="J10" s="56"/>
      <c r="K10" s="30"/>
      <c r="Q10" s="44">
        <f t="shared" si="4"/>
        <v>45291</v>
      </c>
      <c r="R10" s="64">
        <f t="shared" si="3"/>
        <v>45292</v>
      </c>
      <c r="S10" s="45">
        <f t="shared" si="3"/>
        <v>45293</v>
      </c>
      <c r="T10" s="45">
        <f t="shared" si="3"/>
        <v>45294</v>
      </c>
      <c r="U10" s="45">
        <f t="shared" si="3"/>
        <v>45295</v>
      </c>
      <c r="V10" s="45">
        <f t="shared" si="3"/>
        <v>45296</v>
      </c>
      <c r="W10" s="46">
        <f t="shared" si="3"/>
        <v>45297</v>
      </c>
    </row>
    <row r="11" spans="1:24" s="11" customFormat="1" ht="21.75" x14ac:dyDescent="0.4">
      <c r="A11" s="23">
        <f t="shared" ref="A11:G11" si="5">Q6</f>
        <v>45263</v>
      </c>
      <c r="B11" s="19">
        <f t="shared" si="5"/>
        <v>45264</v>
      </c>
      <c r="C11" s="19">
        <f t="shared" si="5"/>
        <v>45265</v>
      </c>
      <c r="D11" s="19">
        <f t="shared" si="5"/>
        <v>45266</v>
      </c>
      <c r="E11" s="19">
        <f t="shared" si="5"/>
        <v>45267</v>
      </c>
      <c r="F11" s="19">
        <f t="shared" si="5"/>
        <v>45268</v>
      </c>
      <c r="G11" s="22">
        <f t="shared" si="5"/>
        <v>45269</v>
      </c>
      <c r="I11" s="30"/>
      <c r="J11" s="56"/>
      <c r="Q11" s="30"/>
      <c r="R11" s="56"/>
      <c r="S11" s="30"/>
      <c r="T11" s="30"/>
      <c r="U11" s="30"/>
      <c r="V11" s="30"/>
      <c r="W11" s="30"/>
    </row>
    <row r="12" spans="1:24" s="30" customFormat="1" ht="13.9" customHeight="1" x14ac:dyDescent="0.4">
      <c r="A12" s="31"/>
      <c r="B12" s="33" t="s">
        <v>15</v>
      </c>
      <c r="C12" s="31"/>
      <c r="D12" s="31"/>
      <c r="E12" s="31"/>
      <c r="F12" s="32" t="s">
        <v>17</v>
      </c>
      <c r="G12" s="31"/>
      <c r="J12" s="56"/>
      <c r="K12" s="11"/>
    </row>
    <row r="13" spans="1:24" s="30" customFormat="1" ht="13.9" customHeight="1" x14ac:dyDescent="0.4">
      <c r="A13" s="31"/>
      <c r="B13" s="34" t="s">
        <v>14</v>
      </c>
      <c r="C13" s="31"/>
      <c r="D13" s="31"/>
      <c r="E13" s="31"/>
      <c r="F13" s="35" t="s">
        <v>16</v>
      </c>
      <c r="G13" s="31"/>
      <c r="J13" s="56"/>
    </row>
    <row r="14" spans="1:24" s="30" customFormat="1" ht="13.9" customHeight="1" x14ac:dyDescent="0.4">
      <c r="A14" s="31"/>
      <c r="B14" s="31"/>
      <c r="C14" s="31"/>
      <c r="D14" s="31"/>
      <c r="E14" s="31"/>
      <c r="F14" s="47"/>
      <c r="G14" s="31"/>
    </row>
    <row r="15" spans="1:24" s="30" customFormat="1" ht="13.9" customHeight="1" x14ac:dyDescent="0.4">
      <c r="A15" s="31"/>
      <c r="B15" s="31"/>
      <c r="C15" s="31"/>
      <c r="D15" s="31"/>
      <c r="E15" s="31"/>
      <c r="F15" s="31"/>
      <c r="G15" s="36"/>
      <c r="V15" s="11"/>
      <c r="W15" s="11"/>
    </row>
    <row r="16" spans="1:24" s="30" customFormat="1" ht="13.9" customHeight="1" x14ac:dyDescent="0.4">
      <c r="A16" s="36"/>
      <c r="B16" s="31"/>
      <c r="C16" s="31"/>
      <c r="D16" s="31"/>
      <c r="E16" s="31"/>
      <c r="F16" s="31"/>
      <c r="G16" s="36"/>
      <c r="V16" s="11"/>
      <c r="W16" s="11"/>
    </row>
    <row r="17" spans="1:23" s="30" customFormat="1" ht="13.9" customHeight="1" x14ac:dyDescent="0.4">
      <c r="A17" s="31"/>
      <c r="B17" s="31"/>
      <c r="C17" s="31"/>
      <c r="D17" s="31"/>
      <c r="E17" s="31"/>
      <c r="F17" s="31"/>
      <c r="G17" s="31"/>
      <c r="I17" s="68" t="s">
        <v>84</v>
      </c>
      <c r="J17" s="69"/>
      <c r="K17" s="69"/>
      <c r="L17" s="69"/>
      <c r="M17" s="69"/>
      <c r="N17" s="70"/>
    </row>
    <row r="18" spans="1:23" s="11" customFormat="1" ht="4.9000000000000004" customHeight="1" x14ac:dyDescent="0.4">
      <c r="A18" s="21"/>
      <c r="B18" s="21"/>
      <c r="C18" s="21"/>
      <c r="D18" s="21"/>
      <c r="E18" s="21"/>
      <c r="F18" s="21"/>
      <c r="G18" s="21"/>
      <c r="I18" s="71"/>
      <c r="J18" s="49"/>
      <c r="K18" s="49"/>
      <c r="L18" s="72"/>
      <c r="M18" s="72"/>
      <c r="N18" s="73"/>
      <c r="S18" s="30"/>
      <c r="T18" s="30"/>
      <c r="U18" s="30"/>
      <c r="V18" s="30"/>
      <c r="W18" s="30"/>
    </row>
    <row r="19" spans="1:23" s="11" customFormat="1" ht="21.75" x14ac:dyDescent="0.4">
      <c r="A19" s="23">
        <f t="shared" ref="A19:G19" si="6">Q7</f>
        <v>45270</v>
      </c>
      <c r="B19" s="19">
        <f t="shared" si="6"/>
        <v>45271</v>
      </c>
      <c r="C19" s="19">
        <f t="shared" si="6"/>
        <v>45272</v>
      </c>
      <c r="D19" s="19">
        <f t="shared" si="6"/>
        <v>45273</v>
      </c>
      <c r="E19" s="19">
        <f t="shared" si="6"/>
        <v>45274</v>
      </c>
      <c r="F19" s="19">
        <f t="shared" si="6"/>
        <v>45275</v>
      </c>
      <c r="G19" s="22">
        <f t="shared" si="6"/>
        <v>45276</v>
      </c>
      <c r="I19" s="71" t="s">
        <v>95</v>
      </c>
      <c r="J19" s="49"/>
      <c r="K19" s="49"/>
      <c r="L19" s="72"/>
      <c r="M19" s="72"/>
      <c r="N19" s="73"/>
      <c r="S19" s="30"/>
      <c r="T19" s="30"/>
      <c r="U19" s="30"/>
      <c r="V19" s="30"/>
      <c r="W19" s="30"/>
    </row>
    <row r="20" spans="1:23" s="30" customFormat="1" ht="13.9" customHeight="1" x14ac:dyDescent="0.4">
      <c r="A20" s="32" t="s">
        <v>21</v>
      </c>
      <c r="B20" s="33" t="s">
        <v>15</v>
      </c>
      <c r="C20" s="36"/>
      <c r="D20" s="35" t="s">
        <v>17</v>
      </c>
      <c r="E20" s="31"/>
      <c r="F20" s="31"/>
      <c r="G20" s="31"/>
      <c r="I20" s="71" t="s">
        <v>96</v>
      </c>
      <c r="J20" s="49"/>
      <c r="K20" s="49"/>
      <c r="L20" s="72"/>
      <c r="M20" s="72"/>
      <c r="N20" s="73"/>
    </row>
    <row r="21" spans="1:23" s="30" customFormat="1" ht="13.9" customHeight="1" x14ac:dyDescent="0.4">
      <c r="A21" s="32" t="s">
        <v>22</v>
      </c>
      <c r="B21" s="34" t="s">
        <v>14</v>
      </c>
      <c r="C21" s="31"/>
      <c r="D21" s="32" t="s">
        <v>18</v>
      </c>
      <c r="E21" s="31"/>
      <c r="F21" s="31"/>
      <c r="G21" s="31"/>
      <c r="I21" s="71" t="s">
        <v>94</v>
      </c>
      <c r="J21" s="49"/>
      <c r="K21" s="49"/>
      <c r="L21" s="72"/>
      <c r="M21" s="72"/>
      <c r="N21" s="73"/>
    </row>
    <row r="22" spans="1:23" s="30" customFormat="1" ht="13.9" customHeight="1" x14ac:dyDescent="0.4">
      <c r="A22" s="36"/>
      <c r="B22" s="36"/>
      <c r="C22" s="36"/>
      <c r="D22" s="36"/>
      <c r="E22" s="40"/>
      <c r="F22" s="40"/>
      <c r="G22" s="40"/>
      <c r="I22" s="71"/>
      <c r="J22" s="49"/>
      <c r="K22" s="49"/>
      <c r="L22" s="72"/>
      <c r="M22" s="72"/>
      <c r="N22" s="73"/>
      <c r="R22" s="56"/>
    </row>
    <row r="23" spans="1:23" s="30" customFormat="1" ht="13.9" customHeight="1" x14ac:dyDescent="0.4">
      <c r="A23" s="31"/>
      <c r="B23" s="31"/>
      <c r="C23" s="31"/>
      <c r="D23" s="31"/>
      <c r="E23" s="31"/>
      <c r="F23" s="31"/>
      <c r="G23" s="36"/>
      <c r="I23" s="71" t="s">
        <v>98</v>
      </c>
      <c r="J23" s="72"/>
      <c r="K23" s="72"/>
      <c r="L23" s="72"/>
      <c r="M23" s="72"/>
      <c r="N23" s="73"/>
      <c r="V23" s="11"/>
      <c r="W23" s="11"/>
    </row>
    <row r="24" spans="1:23" s="30" customFormat="1" ht="13.9" customHeight="1" x14ac:dyDescent="0.4">
      <c r="A24" s="36"/>
      <c r="B24" s="31"/>
      <c r="C24" s="31"/>
      <c r="D24" s="36"/>
      <c r="E24" s="36"/>
      <c r="F24" s="40"/>
      <c r="G24" s="36"/>
      <c r="I24" s="86" t="s">
        <v>99</v>
      </c>
      <c r="J24" s="72"/>
      <c r="K24" s="72"/>
      <c r="L24" s="49"/>
      <c r="M24" s="49"/>
      <c r="N24" s="75"/>
      <c r="R24" s="56"/>
      <c r="S24" s="11"/>
      <c r="T24" s="11"/>
      <c r="U24" s="11"/>
      <c r="V24" s="11"/>
      <c r="W24" s="11"/>
    </row>
    <row r="25" spans="1:23" s="30" customFormat="1" ht="13.9" customHeight="1" x14ac:dyDescent="0.4">
      <c r="A25" s="36"/>
      <c r="B25" s="31"/>
      <c r="C25" s="31"/>
      <c r="D25" s="36"/>
      <c r="E25" s="36"/>
      <c r="F25" s="40"/>
      <c r="G25" s="36"/>
      <c r="I25" s="71" t="s">
        <v>100</v>
      </c>
      <c r="J25" s="49"/>
      <c r="K25" s="49"/>
      <c r="L25" s="72"/>
      <c r="M25" s="72"/>
      <c r="N25" s="73"/>
      <c r="R25" s="56"/>
      <c r="S25" s="11"/>
      <c r="T25" s="11"/>
      <c r="U25" s="11"/>
      <c r="V25" s="11"/>
      <c r="W25" s="11"/>
    </row>
    <row r="26" spans="1:23" s="11" customFormat="1" ht="4.9000000000000004" customHeight="1" x14ac:dyDescent="0.4">
      <c r="A26" s="21"/>
      <c r="B26" s="21"/>
      <c r="C26" s="21"/>
      <c r="D26" s="21"/>
      <c r="E26" s="21"/>
      <c r="F26" s="52"/>
      <c r="G26" s="52"/>
      <c r="I26" s="71"/>
      <c r="J26" s="49"/>
      <c r="K26" s="49"/>
      <c r="L26" s="72"/>
      <c r="M26" s="72"/>
      <c r="N26" s="73"/>
      <c r="R26" s="58"/>
      <c r="S26" s="30"/>
      <c r="T26" s="30"/>
      <c r="U26" s="30"/>
      <c r="V26" s="30"/>
      <c r="W26" s="30"/>
    </row>
    <row r="27" spans="1:23" s="11" customFormat="1" ht="21.75" x14ac:dyDescent="0.4">
      <c r="A27" s="23">
        <f t="shared" ref="A27:G27" si="7">Q8</f>
        <v>45277</v>
      </c>
      <c r="B27" s="19">
        <f t="shared" si="7"/>
        <v>45278</v>
      </c>
      <c r="C27" s="19">
        <f t="shared" si="7"/>
        <v>45279</v>
      </c>
      <c r="D27" s="19">
        <f t="shared" si="7"/>
        <v>45280</v>
      </c>
      <c r="E27" s="19">
        <f t="shared" si="7"/>
        <v>45281</v>
      </c>
      <c r="F27" s="19">
        <f t="shared" si="7"/>
        <v>45282</v>
      </c>
      <c r="G27" s="53">
        <f t="shared" si="7"/>
        <v>45283</v>
      </c>
      <c r="I27" s="74" t="s">
        <v>85</v>
      </c>
      <c r="J27" s="49"/>
      <c r="K27" s="49"/>
      <c r="L27" s="72"/>
      <c r="M27" s="72"/>
      <c r="N27" s="73"/>
      <c r="R27" s="58"/>
      <c r="S27" s="30"/>
      <c r="T27" s="30"/>
      <c r="U27" s="30"/>
      <c r="V27" s="30"/>
      <c r="W27" s="30"/>
    </row>
    <row r="28" spans="1:23" s="30" customFormat="1" ht="13.9" customHeight="1" x14ac:dyDescent="0.4">
      <c r="A28" s="32" t="s">
        <v>17</v>
      </c>
      <c r="B28" s="33" t="s">
        <v>15</v>
      </c>
      <c r="C28" s="31"/>
      <c r="D28" s="31"/>
      <c r="E28" s="31"/>
      <c r="F28" s="32" t="s">
        <v>17</v>
      </c>
      <c r="G28" s="32" t="s">
        <v>19</v>
      </c>
      <c r="I28" s="74"/>
      <c r="J28" s="49"/>
      <c r="K28" s="49"/>
      <c r="L28" s="72"/>
      <c r="M28" s="72"/>
      <c r="N28" s="73"/>
      <c r="R28" s="56"/>
    </row>
    <row r="29" spans="1:23" s="30" customFormat="1" ht="13.9" customHeight="1" x14ac:dyDescent="0.4">
      <c r="A29" s="32" t="s">
        <v>38</v>
      </c>
      <c r="B29" s="34" t="s">
        <v>14</v>
      </c>
      <c r="C29" s="31"/>
      <c r="D29" s="31"/>
      <c r="E29" s="31"/>
      <c r="F29" s="35" t="s">
        <v>16</v>
      </c>
      <c r="G29" s="32" t="s">
        <v>20</v>
      </c>
      <c r="I29" s="71" t="s">
        <v>97</v>
      </c>
      <c r="J29" s="49"/>
      <c r="K29" s="49"/>
      <c r="L29" s="72"/>
      <c r="M29" s="72"/>
      <c r="N29" s="73"/>
      <c r="R29" s="56"/>
    </row>
    <row r="30" spans="1:23" s="30" customFormat="1" ht="13.9" customHeight="1" x14ac:dyDescent="0.4">
      <c r="A30" s="31"/>
      <c r="B30" s="39"/>
      <c r="C30" s="31"/>
      <c r="D30" s="31"/>
      <c r="E30" s="31"/>
      <c r="F30" s="36"/>
      <c r="G30" s="36"/>
      <c r="I30" s="71" t="s">
        <v>93</v>
      </c>
      <c r="J30" s="49"/>
      <c r="K30" s="49"/>
      <c r="L30" s="72"/>
      <c r="M30" s="72"/>
      <c r="N30" s="73"/>
      <c r="R30" s="56"/>
    </row>
    <row r="31" spans="1:23" s="30" customFormat="1" ht="13.9" customHeight="1" x14ac:dyDescent="0.4">
      <c r="A31" s="31"/>
      <c r="B31" s="39"/>
      <c r="C31" s="31"/>
      <c r="D31" s="31"/>
      <c r="E31" s="36"/>
      <c r="F31" s="36"/>
      <c r="G31" s="36"/>
      <c r="I31" s="71"/>
      <c r="J31" s="49"/>
      <c r="K31" s="49"/>
      <c r="L31" s="72"/>
      <c r="M31" s="72"/>
      <c r="N31" s="73"/>
      <c r="R31" s="56"/>
      <c r="S31" s="11"/>
      <c r="T31" s="11"/>
      <c r="U31" s="11"/>
      <c r="V31" s="11"/>
      <c r="W31" s="11"/>
    </row>
    <row r="32" spans="1:23" s="30" customFormat="1" ht="13.9" customHeight="1" x14ac:dyDescent="0.4">
      <c r="A32" s="31"/>
      <c r="B32" s="31"/>
      <c r="C32" s="31"/>
      <c r="D32" s="31"/>
      <c r="E32" s="36"/>
      <c r="F32" s="36"/>
      <c r="G32" s="31"/>
      <c r="I32" s="76" t="s">
        <v>87</v>
      </c>
      <c r="J32" s="49"/>
      <c r="K32" s="49"/>
      <c r="L32" s="49"/>
      <c r="M32" s="49"/>
      <c r="N32" s="75"/>
      <c r="R32" s="56"/>
      <c r="S32" s="11"/>
      <c r="T32" s="11"/>
      <c r="U32" s="11"/>
      <c r="V32" s="11"/>
      <c r="W32" s="11"/>
    </row>
    <row r="33" spans="1:23" s="30" customFormat="1" ht="13.9" customHeight="1" x14ac:dyDescent="0.4">
      <c r="A33" s="31"/>
      <c r="B33" s="31"/>
      <c r="C33" s="31"/>
      <c r="D33" s="31"/>
      <c r="E33" s="31"/>
      <c r="F33" s="31"/>
      <c r="G33" s="31"/>
      <c r="I33" s="82" t="s">
        <v>88</v>
      </c>
      <c r="J33" s="49"/>
      <c r="K33" s="49"/>
      <c r="L33" s="49"/>
      <c r="M33" s="49"/>
      <c r="N33" s="75"/>
      <c r="R33" s="56"/>
    </row>
    <row r="34" spans="1:23" s="11" customFormat="1" ht="4.9000000000000004" customHeight="1" x14ac:dyDescent="0.4">
      <c r="A34" s="52"/>
      <c r="B34" s="52"/>
      <c r="C34" s="52"/>
      <c r="D34" s="52"/>
      <c r="E34" s="52"/>
      <c r="F34" s="52"/>
      <c r="G34" s="52"/>
      <c r="I34" s="82"/>
      <c r="J34" s="49"/>
      <c r="K34" s="49"/>
      <c r="L34" s="49"/>
      <c r="M34" s="49"/>
      <c r="N34" s="75"/>
      <c r="R34" s="58"/>
      <c r="S34" s="30"/>
      <c r="T34" s="30"/>
      <c r="U34" s="30"/>
      <c r="V34" s="30"/>
      <c r="W34" s="30"/>
    </row>
    <row r="35" spans="1:23" s="11" customFormat="1" ht="21.75" x14ac:dyDescent="0.4">
      <c r="A35" s="23">
        <f t="shared" ref="A35:G35" si="8">Q9</f>
        <v>45284</v>
      </c>
      <c r="B35" s="19">
        <f t="shared" si="8"/>
        <v>45285</v>
      </c>
      <c r="C35" s="19">
        <f t="shared" si="8"/>
        <v>45286</v>
      </c>
      <c r="D35" s="19">
        <f t="shared" si="8"/>
        <v>45287</v>
      </c>
      <c r="E35" s="19">
        <f>U9</f>
        <v>45288</v>
      </c>
      <c r="F35" s="19">
        <f>V9</f>
        <v>45289</v>
      </c>
      <c r="G35" s="22">
        <f t="shared" si="8"/>
        <v>45290</v>
      </c>
      <c r="I35" s="82" t="s">
        <v>89</v>
      </c>
      <c r="J35" s="49"/>
      <c r="K35" s="49"/>
      <c r="L35" s="49"/>
      <c r="M35" s="49"/>
      <c r="N35" s="75"/>
      <c r="R35" s="58"/>
      <c r="S35" s="30"/>
      <c r="T35" s="30"/>
      <c r="U35" s="30"/>
      <c r="V35" s="30"/>
      <c r="W35" s="30"/>
    </row>
    <row r="36" spans="1:23" s="30" customFormat="1" ht="13.9" customHeight="1" x14ac:dyDescent="0.4">
      <c r="A36" s="36"/>
      <c r="B36" s="33" t="s">
        <v>15</v>
      </c>
      <c r="C36" s="31"/>
      <c r="D36" s="31"/>
      <c r="E36" s="31"/>
      <c r="F36" s="33" t="s">
        <v>15</v>
      </c>
      <c r="G36" s="33" t="s">
        <v>15</v>
      </c>
      <c r="I36" s="82" t="s">
        <v>90</v>
      </c>
      <c r="J36" s="49"/>
      <c r="K36" s="49"/>
      <c r="L36" s="49"/>
      <c r="M36" s="49"/>
      <c r="N36" s="75"/>
      <c r="R36" s="56"/>
    </row>
    <row r="37" spans="1:23" s="30" customFormat="1" ht="13.9" customHeight="1" x14ac:dyDescent="0.4">
      <c r="A37" s="36"/>
      <c r="B37" s="34" t="s">
        <v>14</v>
      </c>
      <c r="C37" s="31"/>
      <c r="D37" s="31"/>
      <c r="E37" s="31"/>
      <c r="F37" s="34" t="s">
        <v>14</v>
      </c>
      <c r="G37" s="34" t="s">
        <v>14</v>
      </c>
      <c r="I37" s="82" t="s">
        <v>91</v>
      </c>
      <c r="J37" s="49"/>
      <c r="K37" s="77"/>
      <c r="L37" s="49"/>
      <c r="M37" s="49"/>
      <c r="N37" s="75"/>
      <c r="R37" s="56"/>
    </row>
    <row r="38" spans="1:23" s="30" customFormat="1" ht="13.9" customHeight="1" x14ac:dyDescent="0.4">
      <c r="A38" s="36"/>
      <c r="B38" s="37"/>
      <c r="C38" s="31"/>
      <c r="D38" s="31"/>
      <c r="E38" s="31"/>
      <c r="F38" s="36"/>
      <c r="G38" s="31"/>
      <c r="I38" s="82"/>
      <c r="J38" s="49"/>
      <c r="K38" s="85"/>
      <c r="L38" s="49"/>
      <c r="M38" s="49"/>
      <c r="N38" s="75"/>
      <c r="R38" s="56"/>
    </row>
    <row r="39" spans="1:23" s="30" customFormat="1" ht="13.9" customHeight="1" x14ac:dyDescent="0.4">
      <c r="A39" s="36"/>
      <c r="B39" s="37"/>
      <c r="C39" s="31"/>
      <c r="D39" s="31"/>
      <c r="E39" s="31"/>
      <c r="F39" s="36"/>
      <c r="G39" s="31"/>
      <c r="I39" s="78" t="s">
        <v>86</v>
      </c>
      <c r="J39" s="72"/>
      <c r="K39" s="72"/>
      <c r="L39" s="49"/>
      <c r="M39" s="49"/>
      <c r="N39" s="73"/>
      <c r="R39" s="56"/>
      <c r="S39" s="11"/>
      <c r="T39" s="11"/>
      <c r="U39" s="11"/>
      <c r="V39" s="11"/>
      <c r="W39" s="11"/>
    </row>
    <row r="40" spans="1:23" s="30" customFormat="1" ht="13.9" customHeight="1" x14ac:dyDescent="0.4">
      <c r="A40" s="36"/>
      <c r="B40" s="36"/>
      <c r="C40" s="36"/>
      <c r="D40" s="36"/>
      <c r="E40" s="31"/>
      <c r="F40" s="31"/>
      <c r="G40" s="31"/>
      <c r="I40" s="78" t="s">
        <v>92</v>
      </c>
      <c r="J40" s="49"/>
      <c r="K40" s="49"/>
      <c r="L40" s="49"/>
      <c r="M40" s="49"/>
      <c r="N40" s="75"/>
      <c r="R40" s="56"/>
      <c r="S40" s="11"/>
      <c r="T40" s="11"/>
      <c r="U40" s="11"/>
      <c r="V40" s="11"/>
      <c r="W40" s="11"/>
    </row>
    <row r="41" spans="1:23" s="30" customFormat="1" ht="13.9" customHeight="1" x14ac:dyDescent="0.4">
      <c r="A41" s="36"/>
      <c r="B41" s="36"/>
      <c r="C41" s="31"/>
      <c r="D41" s="31"/>
      <c r="E41" s="31"/>
      <c r="F41" s="31"/>
      <c r="G41" s="31"/>
      <c r="I41" s="79"/>
      <c r="J41" s="80"/>
      <c r="K41" s="80"/>
      <c r="L41" s="80"/>
      <c r="M41" s="80"/>
      <c r="N41" s="81"/>
      <c r="R41" s="56"/>
    </row>
    <row r="42" spans="1:23" s="11" customFormat="1" ht="4.9000000000000004" customHeight="1" x14ac:dyDescent="0.4">
      <c r="A42" s="52"/>
      <c r="B42" s="52"/>
      <c r="C42" s="21"/>
      <c r="D42" s="21"/>
      <c r="E42" s="31"/>
      <c r="F42" s="21"/>
      <c r="G42" s="21"/>
      <c r="I42" s="30"/>
      <c r="J42" s="30"/>
      <c r="K42" s="30"/>
      <c r="L42" s="30"/>
      <c r="M42" s="30"/>
      <c r="N42" s="30"/>
      <c r="R42" s="58"/>
      <c r="S42" s="30"/>
      <c r="T42" s="30"/>
      <c r="U42" s="30"/>
      <c r="V42" s="30"/>
      <c r="W42" s="30"/>
    </row>
    <row r="43" spans="1:23" s="11" customFormat="1" ht="21.75" x14ac:dyDescent="0.4">
      <c r="A43" s="26">
        <f>Q10</f>
        <v>45291</v>
      </c>
      <c r="B43" s="25">
        <f>R10</f>
        <v>45292</v>
      </c>
      <c r="C43" s="25">
        <f t="shared" ref="C43:G43" si="9">S10</f>
        <v>45293</v>
      </c>
      <c r="D43" s="25">
        <f t="shared" si="9"/>
        <v>45294</v>
      </c>
      <c r="E43" s="25">
        <f>U10</f>
        <v>45295</v>
      </c>
      <c r="F43" s="25">
        <f>V10</f>
        <v>45296</v>
      </c>
      <c r="G43" s="25">
        <f t="shared" si="9"/>
        <v>45297</v>
      </c>
      <c r="I43" s="30"/>
      <c r="J43" s="30"/>
      <c r="K43" s="30"/>
      <c r="L43" s="30"/>
      <c r="M43" s="30"/>
      <c r="N43" s="30"/>
      <c r="O43" s="30"/>
      <c r="Q43"/>
      <c r="R43" s="58"/>
      <c r="S43" s="30"/>
      <c r="T43" s="30"/>
      <c r="U43" s="30"/>
      <c r="V43" s="30"/>
      <c r="W43" s="30"/>
    </row>
    <row r="44" spans="1:23" s="30" customFormat="1" ht="13.9" customHeight="1" x14ac:dyDescent="0.4">
      <c r="A44" s="33" t="s">
        <v>15</v>
      </c>
      <c r="B44" s="29"/>
      <c r="C44" s="29"/>
      <c r="D44" s="29"/>
      <c r="E44" s="29"/>
      <c r="F44" s="29"/>
      <c r="G44" s="29"/>
      <c r="Q44"/>
      <c r="R44" s="58"/>
    </row>
    <row r="45" spans="1:23" s="30" customFormat="1" ht="13.9" customHeight="1" x14ac:dyDescent="0.4">
      <c r="A45" s="34" t="s">
        <v>14</v>
      </c>
      <c r="B45" s="29"/>
      <c r="C45" s="29"/>
      <c r="D45" s="29"/>
      <c r="E45" s="29"/>
      <c r="F45" s="29"/>
      <c r="G45" s="29"/>
      <c r="Q45"/>
      <c r="R45" s="58"/>
    </row>
    <row r="46" spans="1:23" s="30" customFormat="1" ht="13.9" customHeight="1" x14ac:dyDescent="0.4">
      <c r="A46" s="31"/>
      <c r="B46" s="31"/>
      <c r="C46" s="31"/>
      <c r="D46" s="31"/>
      <c r="E46" s="31"/>
      <c r="F46" s="31"/>
      <c r="G46" s="31"/>
      <c r="L46" s="11"/>
      <c r="M46" s="11"/>
      <c r="Q46"/>
      <c r="R46" s="58"/>
    </row>
    <row r="47" spans="1:23" s="30" customFormat="1" ht="13.9" customHeight="1" x14ac:dyDescent="0.4">
      <c r="A47" s="31"/>
      <c r="B47" s="31"/>
      <c r="C47" s="31"/>
      <c r="D47" s="31"/>
      <c r="E47" s="31"/>
      <c r="F47" s="31"/>
      <c r="G47" s="31"/>
      <c r="J47" s="11"/>
      <c r="K47" s="11"/>
      <c r="L47" s="11"/>
      <c r="M47" s="11"/>
      <c r="N47" s="11"/>
      <c r="Q47"/>
      <c r="R47" s="58"/>
      <c r="S47" s="11"/>
      <c r="T47" s="11"/>
      <c r="U47" s="11"/>
      <c r="V47" s="11"/>
      <c r="W47" s="11"/>
    </row>
    <row r="48" spans="1:23" s="30" customFormat="1" ht="13.9" customHeight="1" x14ac:dyDescent="0.4">
      <c r="A48" s="31"/>
      <c r="B48" s="31"/>
      <c r="C48" s="31"/>
      <c r="D48" s="31"/>
      <c r="E48" s="31"/>
      <c r="F48" s="31"/>
      <c r="G48" s="31"/>
      <c r="J48" s="11"/>
      <c r="K48" s="11"/>
      <c r="N48" s="11"/>
      <c r="Q48"/>
      <c r="R48" s="58"/>
      <c r="S48"/>
      <c r="T48"/>
      <c r="U48"/>
      <c r="V48"/>
      <c r="W48"/>
    </row>
    <row r="49" spans="1:23" s="30" customFormat="1" ht="13.9" customHeight="1" x14ac:dyDescent="0.4">
      <c r="A49" s="31"/>
      <c r="B49" s="31"/>
      <c r="C49" s="31"/>
      <c r="D49" s="31"/>
      <c r="E49" s="31"/>
      <c r="F49" s="31"/>
      <c r="G49" s="31"/>
      <c r="I49" s="11"/>
      <c r="Q49"/>
      <c r="R49" s="58"/>
      <c r="S49"/>
      <c r="T49"/>
      <c r="U49"/>
      <c r="V49"/>
      <c r="W49"/>
    </row>
    <row r="50" spans="1:23" s="11" customFormat="1" ht="4.9000000000000004" customHeight="1" x14ac:dyDescent="0.4">
      <c r="A50" s="52"/>
      <c r="B50" s="21"/>
      <c r="C50" s="21"/>
      <c r="D50" s="21"/>
      <c r="E50" s="21"/>
      <c r="F50" s="21"/>
      <c r="G50" s="21"/>
      <c r="J50" s="30"/>
      <c r="K50" s="30"/>
      <c r="L50" s="30"/>
      <c r="M50" s="30"/>
      <c r="N50" s="30"/>
      <c r="Q50"/>
      <c r="R50" s="58"/>
      <c r="S50"/>
      <c r="T50"/>
      <c r="U50"/>
      <c r="V50"/>
      <c r="W50"/>
    </row>
    <row r="51" spans="1:23" x14ac:dyDescent="0.4">
      <c r="A51" s="7"/>
      <c r="B51" s="7"/>
      <c r="C51" s="7"/>
      <c r="D51" s="7"/>
      <c r="E51" s="7"/>
      <c r="F51" s="7"/>
      <c r="G51" s="7"/>
      <c r="I51" s="30"/>
      <c r="J51" s="30"/>
      <c r="K51" s="30"/>
      <c r="L51" s="30"/>
      <c r="M51" s="30"/>
      <c r="N51" s="30"/>
    </row>
    <row r="52" spans="1:23" x14ac:dyDescent="0.4">
      <c r="A52" s="7"/>
      <c r="B52" s="7"/>
      <c r="C52" s="7"/>
      <c r="D52" s="7"/>
      <c r="E52" s="7"/>
      <c r="F52" s="7"/>
      <c r="G52" s="7"/>
      <c r="I52" s="30"/>
      <c r="J52" s="30"/>
      <c r="K52" s="30"/>
      <c r="L52" s="30"/>
      <c r="M52" s="30"/>
      <c r="N52" s="30"/>
    </row>
    <row r="53" spans="1:23" x14ac:dyDescent="0.4">
      <c r="A53" s="7"/>
      <c r="B53" s="7"/>
      <c r="C53" s="7"/>
      <c r="D53" s="7"/>
      <c r="E53" s="7"/>
      <c r="F53" s="7"/>
      <c r="G53" s="7"/>
      <c r="I53" s="30"/>
      <c r="J53" s="30"/>
      <c r="K53" s="30"/>
      <c r="L53" s="30"/>
      <c r="M53" s="30"/>
      <c r="N53" s="30"/>
    </row>
    <row r="54" spans="1:23" x14ac:dyDescent="0.4">
      <c r="I54" s="30"/>
      <c r="J54" s="30"/>
      <c r="K54" s="30"/>
      <c r="L54" s="11"/>
      <c r="M54" s="11"/>
      <c r="N54" s="30"/>
    </row>
    <row r="55" spans="1:23" x14ac:dyDescent="0.4">
      <c r="I55" s="30"/>
      <c r="J55" s="11"/>
      <c r="K55" s="11"/>
      <c r="L55" s="11"/>
      <c r="M55" s="11"/>
      <c r="N55" s="11"/>
    </row>
    <row r="56" spans="1:23" x14ac:dyDescent="0.4">
      <c r="I56" s="30"/>
      <c r="J56" s="11"/>
      <c r="K56" s="11"/>
      <c r="L56" s="30"/>
      <c r="M56" s="30"/>
      <c r="N56" s="11"/>
    </row>
    <row r="57" spans="1:23" x14ac:dyDescent="0.4">
      <c r="I57" s="11"/>
      <c r="J57" s="30"/>
      <c r="K57" s="30"/>
      <c r="L57" s="30"/>
      <c r="M57" s="30"/>
      <c r="N57" s="30"/>
    </row>
    <row r="58" spans="1:23" x14ac:dyDescent="0.4">
      <c r="I58" s="11"/>
      <c r="J58" s="30"/>
      <c r="K58" s="30"/>
      <c r="L58" s="30"/>
      <c r="M58" s="30"/>
      <c r="N58" s="30"/>
    </row>
    <row r="59" spans="1:23" x14ac:dyDescent="0.4">
      <c r="I59" s="30"/>
      <c r="J59" s="30"/>
      <c r="K59" s="30"/>
      <c r="L59" s="30"/>
      <c r="M59" s="30"/>
      <c r="N59" s="30"/>
    </row>
    <row r="60" spans="1:23" x14ac:dyDescent="0.4">
      <c r="I60" s="30"/>
      <c r="J60" s="30"/>
      <c r="K60" s="30"/>
      <c r="L60" s="30"/>
      <c r="M60" s="30"/>
      <c r="N60" s="30"/>
    </row>
    <row r="61" spans="1:23" x14ac:dyDescent="0.4">
      <c r="I61" s="30"/>
      <c r="J61" s="30"/>
      <c r="K61" s="30"/>
      <c r="L61" s="30"/>
      <c r="M61" s="30"/>
      <c r="N61" s="30"/>
    </row>
    <row r="62" spans="1:23" x14ac:dyDescent="0.4">
      <c r="I62" s="30"/>
      <c r="J62" s="30"/>
      <c r="K62" s="30"/>
      <c r="L62" s="11"/>
      <c r="M62" s="11"/>
      <c r="N62" s="30"/>
    </row>
    <row r="63" spans="1:23" x14ac:dyDescent="0.4">
      <c r="I63" s="30"/>
      <c r="J63" s="11"/>
      <c r="K63" s="11"/>
      <c r="N63" s="11"/>
    </row>
    <row r="64" spans="1:23" x14ac:dyDescent="0.4">
      <c r="I64" s="30"/>
    </row>
    <row r="65" spans="9:9" x14ac:dyDescent="0.4">
      <c r="I65" s="11"/>
    </row>
  </sheetData>
  <phoneticPr fontId="1"/>
  <conditionalFormatting sqref="A3:G3 A11:G11 A19:G19 A27:G27 Q5:W10 A35:G35 A43:G43 B44:G45">
    <cfRule type="expression" dxfId="3" priority="1">
      <formula>MONTH(A3)&lt;&gt;$B$1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202304</vt:lpstr>
      <vt:lpstr>202305</vt:lpstr>
      <vt:lpstr>202306</vt:lpstr>
      <vt:lpstr>202307</vt:lpstr>
      <vt:lpstr>202308</vt:lpstr>
      <vt:lpstr>202309</vt:lpstr>
      <vt:lpstr>202310</vt:lpstr>
      <vt:lpstr>202311</vt:lpstr>
      <vt:lpstr>202312</vt:lpstr>
      <vt:lpstr>202401</vt:lpstr>
      <vt:lpstr>202402</vt:lpstr>
      <vt:lpstr>202403</vt:lpstr>
      <vt:lpstr>'202304'!Print_Area</vt:lpstr>
      <vt:lpstr>'202305'!Print_Area</vt:lpstr>
      <vt:lpstr>'202306'!Print_Area</vt:lpstr>
      <vt:lpstr>'202307'!Print_Area</vt:lpstr>
      <vt:lpstr>'202308'!Print_Area</vt:lpstr>
      <vt:lpstr>'202309'!Print_Area</vt:lpstr>
      <vt:lpstr>'202310'!Print_Area</vt:lpstr>
      <vt:lpstr>'202311'!Print_Area</vt:lpstr>
      <vt:lpstr>'202312'!Print_Area</vt:lpstr>
      <vt:lpstr>'202401'!Print_Area</vt:lpstr>
      <vt:lpstr>'202402'!Print_Area</vt:lpstr>
      <vt:lpstr>'202403'!Print_Area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2023-05-31T05:07:57Z</dcterms:modified>
</cp:coreProperties>
</file>